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4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5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6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7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drawings/drawing8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drawings/drawing9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drawings/drawing10.xml" ContentType="application/vnd.openxmlformats-officedocument.drawing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drawings/drawing11.xml" ContentType="application/vnd.openxmlformats-officedocument.drawing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drawings/drawing12.xml" ContentType="application/vnd.openxmlformats-officedocument.drawing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drawings/drawing13.xml" ContentType="application/vnd.openxmlformats-officedocument.drawing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drawings/drawing14.xml" ContentType="application/vnd.openxmlformats-officedocument.drawing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drawings/drawing15.xml" ContentType="application/vnd.openxmlformats-officedocument.drawing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R:\WQ-Monitoring\Ag Waiver\General Order\Templates\Nitorgen Management Plan\"/>
    </mc:Choice>
  </mc:AlternateContent>
  <bookViews>
    <workbookView xWindow="0" yWindow="0" windowWidth="28800" windowHeight="12360" tabRatio="922"/>
  </bookViews>
  <sheets>
    <sheet name="Instructions" sheetId="19" r:id="rId1"/>
    <sheet name="Fields-Parcels" sheetId="6" r:id="rId2"/>
    <sheet name="Units" sheetId="7" r:id="rId3"/>
    <sheet name="Fertilization Guidelines" sheetId="18" r:id="rId4"/>
    <sheet name="Nitrogen Solutions NMP#17" sheetId="21" r:id="rId5"/>
    <sheet name="Nitrogen Conversions for Soil" sheetId="20" r:id="rId6"/>
    <sheet name="Nitrogen Conversions for Water" sheetId="22" r:id="rId7"/>
    <sheet name="SAMPLE - Planning Pre Plant" sheetId="4" r:id="rId8"/>
    <sheet name="SAMPLE - Post Production" sheetId="5" r:id="rId9"/>
    <sheet name="SAMPLE - Pre and Post Completed" sheetId="8" r:id="rId10"/>
    <sheet name="NMP 1" sheetId="1" r:id="rId11"/>
    <sheet name="NMP 2" sheetId="9" r:id="rId12"/>
    <sheet name="NMP 3" sheetId="10" r:id="rId13"/>
    <sheet name="NMP 4" sheetId="11" r:id="rId14"/>
    <sheet name="NMP 5" sheetId="12" r:id="rId15"/>
    <sheet name="NMP 6" sheetId="13" r:id="rId16"/>
    <sheet name="NMP 7" sheetId="14" r:id="rId17"/>
    <sheet name="NMP 8" sheetId="15" r:id="rId18"/>
    <sheet name="NMP 9" sheetId="16" r:id="rId19"/>
    <sheet name="NMP 10" sheetId="24" r:id="rId20"/>
    <sheet name="Summary_Report_Instructions" sheetId="25" r:id="rId21"/>
    <sheet name="Summary_Report" sheetId="23" r:id="rId22"/>
  </sheets>
  <definedNames>
    <definedName name="NMP10Box25">'NMP 10'!$F$25</definedName>
    <definedName name="NMP10MgmntUnit">'NMP 10'!$C$3</definedName>
    <definedName name="NMP1Box25">'NMP 1'!$F$25</definedName>
    <definedName name="NMP1MgmntUnit">'NMP 1'!$C$3</definedName>
    <definedName name="NMP2Box25">'NMP 2'!$F$25</definedName>
    <definedName name="NMP2MgmntUnit">'NMP 2'!$C$3</definedName>
    <definedName name="NMP3Box25">'NMP 3'!$F$25</definedName>
    <definedName name="NMP3MgmntUnit">'NMP 3'!$C$3</definedName>
    <definedName name="NMP4Box25">'NMP 4'!$F$25</definedName>
    <definedName name="NMP4MgmntUnit">'NMP 4'!$C$3</definedName>
    <definedName name="NMP5Box25">'NMP 5'!$F$25</definedName>
    <definedName name="NMP5MgmntUnit">'NMP 5'!$C$3</definedName>
    <definedName name="NMP6Box25">'NMP 6'!$F$25</definedName>
    <definedName name="NMP6MgmntUnit">'NMP 6'!$C$3</definedName>
    <definedName name="NMP7Box25">'NMP 7'!$F$25</definedName>
    <definedName name="NMP7MgmntUnit">'NMP 7'!$C$3</definedName>
    <definedName name="NMP8Box25">'NMP 8'!$F$25</definedName>
    <definedName name="NMP8MgmntUnit">'NMP 8'!$C$3</definedName>
    <definedName name="NMP9Box25">'NMP 9'!$F$25</definedName>
    <definedName name="NMP9MgmntUnit">'NMP 9'!$C$3</definedName>
    <definedName name="OrganizationName">'NMP 1'!$A$10</definedName>
    <definedName name="_xlnm.Print_Area" localSheetId="3">'Fertilization Guidelines'!$A$1:$C$58</definedName>
    <definedName name="_xlnm.Print_Area" localSheetId="1">'Fields-Parcels'!$A$1:$G$46</definedName>
    <definedName name="_xlnm.Print_Area" localSheetId="0">Instructions!$A$1:$B$47</definedName>
    <definedName name="_xlnm.Print_Area" localSheetId="5">'Nitrogen Conversions for Soil'!$A$1:$E$12</definedName>
    <definedName name="_xlnm.Print_Area" localSheetId="6">'Nitrogen Conversions for Water'!$A$1:$U$49</definedName>
    <definedName name="_xlnm.Print_Area" localSheetId="4">'Nitrogen Solutions NMP#17'!$A$1:$E$12</definedName>
    <definedName name="_xlnm.Print_Area" localSheetId="10">'NMP 1'!$A$1:$F$37</definedName>
    <definedName name="_xlnm.Print_Area" localSheetId="19">'NMP 10'!$A$1:$F$37</definedName>
    <definedName name="_xlnm.Print_Area" localSheetId="11">'NMP 2'!$A$1:$F$37</definedName>
    <definedName name="_xlnm.Print_Area" localSheetId="12">'NMP 3'!$A$1:$F$37</definedName>
    <definedName name="_xlnm.Print_Area" localSheetId="13">'NMP 4'!$A$1:$F$37</definedName>
    <definedName name="_xlnm.Print_Area" localSheetId="14">'NMP 5'!$A$1:$F$37</definedName>
    <definedName name="_xlnm.Print_Area" localSheetId="15">'NMP 6'!$A$1:$F$37</definedName>
    <definedName name="_xlnm.Print_Area" localSheetId="16">'NMP 7'!$A$1:$F$37</definedName>
    <definedName name="_xlnm.Print_Area" localSheetId="17">'NMP 8'!$A$1:$F$37</definedName>
    <definedName name="_xlnm.Print_Area" localSheetId="18">'NMP 9'!$A$1:$F$37</definedName>
    <definedName name="_xlnm.Print_Area" localSheetId="7">'SAMPLE - Planning Pre Plant'!$A$1:$F$37</definedName>
    <definedName name="_xlnm.Print_Area" localSheetId="8">'SAMPLE - Post Production'!$A$1:$F$37</definedName>
    <definedName name="_xlnm.Print_Area" localSheetId="9">'SAMPLE - Pre and Post Completed'!$A$1:$F$37</definedName>
    <definedName name="_xlnm.Print_Area" localSheetId="21">Summary_Report!$A$1:$G$42</definedName>
    <definedName name="_xlnm.Print_Area" localSheetId="20">Summary_Report_Instructions!$A$1:$A$48</definedName>
  </definedNames>
  <calcPr calcId="171027"/>
</workbook>
</file>

<file path=xl/calcChain.xml><?xml version="1.0" encoding="utf-8"?>
<calcChain xmlns="http://schemas.openxmlformats.org/spreadsheetml/2006/main">
  <c r="E18" i="23" l="1"/>
  <c r="F18" i="23"/>
  <c r="E17" i="23"/>
  <c r="F17" i="23"/>
  <c r="E16" i="23"/>
  <c r="F16" i="23"/>
  <c r="E15" i="23"/>
  <c r="E14" i="23"/>
  <c r="F14" i="23"/>
  <c r="E13" i="23"/>
  <c r="F13" i="23"/>
  <c r="E12" i="23"/>
  <c r="E11" i="23"/>
  <c r="E10" i="23"/>
  <c r="E9" i="23"/>
  <c r="F15" i="23" l="1"/>
  <c r="F12" i="23"/>
  <c r="F11" i="23"/>
  <c r="F10" i="23"/>
  <c r="G18" i="23"/>
  <c r="G17" i="23"/>
  <c r="G16" i="23"/>
  <c r="G15" i="23"/>
  <c r="G14" i="23"/>
  <c r="G13" i="23"/>
  <c r="G12" i="23"/>
  <c r="G11" i="23"/>
  <c r="G10" i="23"/>
  <c r="G9" i="23"/>
  <c r="B9" i="23"/>
  <c r="D18" i="23"/>
  <c r="D17" i="23"/>
  <c r="D16" i="23"/>
  <c r="D15" i="23"/>
  <c r="D14" i="23"/>
  <c r="D13" i="23"/>
  <c r="D12" i="23"/>
  <c r="D11" i="23"/>
  <c r="D10" i="23"/>
  <c r="D9" i="23"/>
  <c r="C18" i="23"/>
  <c r="C17" i="23"/>
  <c r="C16" i="23"/>
  <c r="C15" i="23"/>
  <c r="C14" i="23"/>
  <c r="C13" i="23"/>
  <c r="C12" i="23"/>
  <c r="C11" i="23"/>
  <c r="C10" i="23"/>
  <c r="C9" i="23"/>
  <c r="B18" i="23"/>
  <c r="B17" i="23"/>
  <c r="B16" i="23"/>
  <c r="B15" i="23"/>
  <c r="B14" i="23"/>
  <c r="B13" i="23"/>
  <c r="B12" i="23"/>
  <c r="B11" i="23"/>
  <c r="B10" i="23"/>
  <c r="F5" i="23"/>
  <c r="C5" i="23"/>
  <c r="C3" i="23"/>
  <c r="F29" i="24"/>
  <c r="E29" i="24"/>
  <c r="F27" i="24"/>
  <c r="E27" i="24"/>
  <c r="B23" i="24"/>
  <c r="B22" i="24"/>
  <c r="F21" i="24"/>
  <c r="E21" i="24"/>
  <c r="B19" i="24"/>
  <c r="R49" i="22" l="1"/>
  <c r="N49" i="22"/>
  <c r="R48" i="22"/>
  <c r="N48" i="22"/>
  <c r="R47" i="22"/>
  <c r="N47" i="22"/>
  <c r="R46" i="22"/>
  <c r="N46" i="22"/>
  <c r="R45" i="22"/>
  <c r="N45" i="22"/>
  <c r="R44" i="22"/>
  <c r="N44" i="22"/>
  <c r="R43" i="22"/>
  <c r="N43" i="22"/>
  <c r="R42" i="22"/>
  <c r="N42" i="22"/>
  <c r="R41" i="22"/>
  <c r="N41" i="22"/>
  <c r="R40" i="22"/>
  <c r="N40" i="22"/>
  <c r="R39" i="22"/>
  <c r="N39" i="22"/>
  <c r="R38" i="22"/>
  <c r="N38" i="22"/>
  <c r="R37" i="22"/>
  <c r="N37" i="22"/>
  <c r="R36" i="22"/>
  <c r="N36" i="22"/>
  <c r="R35" i="22"/>
  <c r="N35" i="22"/>
  <c r="F27" i="16" l="1"/>
  <c r="E27" i="16"/>
  <c r="F21" i="16"/>
  <c r="B23" i="16" s="1"/>
  <c r="F29" i="16"/>
  <c r="B22" i="16" s="1"/>
  <c r="E21" i="16"/>
  <c r="E29" i="16"/>
  <c r="B19" i="16"/>
  <c r="F27" i="15"/>
  <c r="E27" i="15"/>
  <c r="F21" i="15"/>
  <c r="B23" i="15" s="1"/>
  <c r="E21" i="15"/>
  <c r="E29" i="15"/>
  <c r="B19" i="15"/>
  <c r="F27" i="14"/>
  <c r="E27" i="14"/>
  <c r="F21" i="14"/>
  <c r="B23" i="14" s="1"/>
  <c r="F29" i="14"/>
  <c r="B22" i="14" s="1"/>
  <c r="E21" i="14"/>
  <c r="E29" i="14"/>
  <c r="B19" i="14"/>
  <c r="F27" i="13"/>
  <c r="E27" i="13"/>
  <c r="F21" i="13"/>
  <c r="B23" i="13" s="1"/>
  <c r="E21" i="13"/>
  <c r="E29" i="13" s="1"/>
  <c r="B19" i="13"/>
  <c r="F27" i="12"/>
  <c r="E27" i="12"/>
  <c r="F21" i="12"/>
  <c r="B23" i="12" s="1"/>
  <c r="E21" i="12"/>
  <c r="E29" i="12" s="1"/>
  <c r="B19" i="12"/>
  <c r="F27" i="11"/>
  <c r="E27" i="11"/>
  <c r="F21" i="11"/>
  <c r="B23" i="11" s="1"/>
  <c r="F29" i="11"/>
  <c r="B22" i="11" s="1"/>
  <c r="E21" i="11"/>
  <c r="E29" i="11" s="1"/>
  <c r="B19" i="11"/>
  <c r="F27" i="10"/>
  <c r="E27" i="10"/>
  <c r="F21" i="10"/>
  <c r="B23" i="10" s="1"/>
  <c r="F29" i="10"/>
  <c r="B22" i="10" s="1"/>
  <c r="E21" i="10"/>
  <c r="E29" i="10"/>
  <c r="B19" i="10"/>
  <c r="F27" i="9"/>
  <c r="E27" i="9"/>
  <c r="F21" i="9"/>
  <c r="B23" i="9" s="1"/>
  <c r="F29" i="9"/>
  <c r="B22" i="9" s="1"/>
  <c r="E21" i="9"/>
  <c r="E29" i="9"/>
  <c r="B19" i="9"/>
  <c r="F27" i="8"/>
  <c r="E27" i="8"/>
  <c r="F21" i="8"/>
  <c r="B23" i="8" s="1"/>
  <c r="F29" i="8"/>
  <c r="B22" i="8" s="1"/>
  <c r="E21" i="8"/>
  <c r="E29" i="8"/>
  <c r="B19" i="8"/>
  <c r="F27" i="5"/>
  <c r="E27" i="5"/>
  <c r="F21" i="5"/>
  <c r="B23" i="5" s="1"/>
  <c r="E21" i="5"/>
  <c r="E29" i="5" s="1"/>
  <c r="B19" i="5"/>
  <c r="F29" i="5"/>
  <c r="B22" i="5"/>
  <c r="F27" i="4"/>
  <c r="E27" i="4"/>
  <c r="F21" i="4"/>
  <c r="F29" i="4" s="1"/>
  <c r="B22" i="4" s="1"/>
  <c r="E21" i="4"/>
  <c r="B19" i="4"/>
  <c r="E29" i="4"/>
  <c r="F27" i="1"/>
  <c r="E27" i="1"/>
  <c r="F21" i="1"/>
  <c r="F9" i="23" s="1"/>
  <c r="E21" i="1"/>
  <c r="E29" i="1" s="1"/>
  <c r="B19" i="1"/>
  <c r="F29" i="1" l="1"/>
  <c r="B22" i="1" s="1"/>
  <c r="B23" i="1"/>
  <c r="F29" i="12"/>
  <c r="B22" i="12" s="1"/>
  <c r="F29" i="13"/>
  <c r="B22" i="13" s="1"/>
  <c r="F29" i="15"/>
  <c r="B22" i="15" s="1"/>
</calcChain>
</file>

<file path=xl/sharedStrings.xml><?xml version="1.0" encoding="utf-8"?>
<sst xmlns="http://schemas.openxmlformats.org/spreadsheetml/2006/main" count="878" uniqueCount="212">
  <si>
    <t>NITROGEN MANAGEMENT PLAN WORKSHEET</t>
  </si>
  <si>
    <t>NMP Management Unit:</t>
  </si>
  <si>
    <t>1.  Crop Year (Harvested):</t>
  </si>
  <si>
    <t xml:space="preserve">2.  Member ID#:  </t>
  </si>
  <si>
    <t xml:space="preserve">3.  Name:  </t>
  </si>
  <si>
    <t>DATE:</t>
  </si>
  <si>
    <t>28.  CERTIFIED BY:</t>
  </si>
  <si>
    <t>PLAN CERTIFICATION</t>
  </si>
  <si>
    <t>Acres</t>
  </si>
  <si>
    <t>5.  Field(s) ID</t>
  </si>
  <si>
    <t>4.  APN(s):</t>
  </si>
  <si>
    <t>CROP NITROGEN MANAGEMENT PLANNING</t>
  </si>
  <si>
    <t>N APPLICATIONS/CREDITS</t>
  </si>
  <si>
    <t>6.  Crop</t>
  </si>
  <si>
    <t>7.  Production Unit</t>
  </si>
  <si>
    <t>10. Acres</t>
  </si>
  <si>
    <t>Post Production Actuals</t>
  </si>
  <si>
    <t>17.  Nitrogen Fertilizers</t>
  </si>
  <si>
    <t xml:space="preserve">14. Notes:  </t>
  </si>
  <si>
    <t>20.  Organic Material N</t>
  </si>
  <si>
    <t>23.  Nitrogen Credits (est)</t>
  </si>
  <si>
    <t>27.  Total N Applied &amp; Available</t>
  </si>
  <si>
    <t>29.  CERTIFICATION METHOD</t>
  </si>
  <si>
    <t>31.  Self-Certified, approved training program attended</t>
  </si>
  <si>
    <t>32.  Self-Certified, UC or NRCS site recommendation</t>
  </si>
  <si>
    <t>33. Nitrogen Management Plan Specialist</t>
  </si>
  <si>
    <t>15. Recommended/
Planned N</t>
  </si>
  <si>
    <t>16. 
Actual N</t>
  </si>
  <si>
    <r>
      <t xml:space="preserve">8.  Projected Yield </t>
    </r>
    <r>
      <rPr>
        <sz val="6.5"/>
        <color theme="1"/>
        <rFont val="Arial"/>
        <family val="2"/>
      </rPr>
      <t>(Units/Acre)</t>
    </r>
  </si>
  <si>
    <r>
      <t xml:space="preserve">9.  N Recommended </t>
    </r>
    <r>
      <rPr>
        <sz val="6.5"/>
        <color theme="1"/>
        <rFont val="Arial"/>
        <family val="2"/>
      </rPr>
      <t>(lbs/ac)</t>
    </r>
  </si>
  <si>
    <r>
      <t xml:space="preserve">13. **  N Removed </t>
    </r>
    <r>
      <rPr>
        <sz val="6.5"/>
        <color theme="1"/>
        <rFont val="Arial"/>
        <family val="2"/>
      </rPr>
      <t>(lbs N/ac)</t>
    </r>
  </si>
  <si>
    <r>
      <t>12. Total N Applied</t>
    </r>
    <r>
      <rPr>
        <b/>
        <sz val="6.5"/>
        <color theme="1"/>
        <rFont val="Arial"/>
        <family val="2"/>
      </rPr>
      <t xml:space="preserve"> </t>
    </r>
    <r>
      <rPr>
        <sz val="6.5"/>
        <color theme="1"/>
        <rFont val="Arial"/>
        <family val="2"/>
      </rPr>
      <t>(lbs/ac)</t>
    </r>
  </si>
  <si>
    <r>
      <t xml:space="preserve">18.  Dry/Liquid N </t>
    </r>
    <r>
      <rPr>
        <sz val="6.5"/>
        <color theme="1"/>
        <rFont val="Arial"/>
        <family val="2"/>
      </rPr>
      <t>(lbs/ac)</t>
    </r>
  </si>
  <si>
    <r>
      <t xml:space="preserve">19.  Foliar N </t>
    </r>
    <r>
      <rPr>
        <sz val="6.5"/>
        <color theme="1"/>
        <rFont val="Arial"/>
        <family val="2"/>
      </rPr>
      <t>(lbs/ac)</t>
    </r>
  </si>
  <si>
    <r>
      <t xml:space="preserve">21.  Available N In Manure/Compost </t>
    </r>
    <r>
      <rPr>
        <sz val="6.5"/>
        <color theme="1"/>
        <rFont val="Arial"/>
        <family val="2"/>
      </rPr>
      <t>(lbs/ac estimate)</t>
    </r>
  </si>
  <si>
    <r>
      <t xml:space="preserve">24.  Available N carryover in soil; </t>
    </r>
    <r>
      <rPr>
        <sz val="6.5"/>
        <color theme="1"/>
        <rFont val="Arial"/>
        <family val="2"/>
      </rPr>
      <t>(annualized lbs/acre)</t>
    </r>
  </si>
  <si>
    <r>
      <t xml:space="preserve">26.  Total N Credits </t>
    </r>
    <r>
      <rPr>
        <sz val="6.5"/>
        <color theme="1"/>
        <rFont val="Arial"/>
        <family val="2"/>
      </rPr>
      <t>(lbs per acre)</t>
    </r>
  </si>
  <si>
    <r>
      <t xml:space="preserve">25.  N in Irrigation water
</t>
    </r>
    <r>
      <rPr>
        <sz val="6.5"/>
        <color theme="1"/>
        <rFont val="Arial"/>
        <family val="2"/>
      </rPr>
      <t>(annualized, lbs/ac)</t>
    </r>
  </si>
  <si>
    <r>
      <t xml:space="preserve">22.  Total Available N Applied
</t>
    </r>
    <r>
      <rPr>
        <sz val="6.5"/>
        <color theme="1"/>
        <rFont val="Arial"/>
        <family val="2"/>
      </rPr>
      <t>(lbs per acre)</t>
    </r>
  </si>
  <si>
    <r>
      <t xml:space="preserve">11. Actual Yield </t>
    </r>
    <r>
      <rPr>
        <sz val="6.5"/>
        <color theme="1"/>
        <rFont val="Arial"/>
        <family val="2"/>
      </rPr>
      <t>(Units/Acre)</t>
    </r>
  </si>
  <si>
    <t>30.  Low Vulnerability Area, No Certification Needed</t>
  </si>
  <si>
    <t>510 45 004</t>
  </si>
  <si>
    <t>510 45 008</t>
  </si>
  <si>
    <t>Almonds</t>
  </si>
  <si>
    <t>Kernel pounds</t>
  </si>
  <si>
    <t>Sam Farmer</t>
  </si>
  <si>
    <t>Bill Smith</t>
  </si>
  <si>
    <t xml:space="preserve">Almonds produced slightly larger yield than original projection.  </t>
  </si>
  <si>
    <t>NE/SW Almonds</t>
  </si>
  <si>
    <t>APN/FIELD INVENTORY WORKSHEET</t>
  </si>
  <si>
    <t>Please utilize to track APNs and Fields within the Westlands Water Quality Coalition</t>
  </si>
  <si>
    <t>Pasture</t>
  </si>
  <si>
    <t>Crop</t>
  </si>
  <si>
    <t>Units</t>
  </si>
  <si>
    <t>Alfalfa Hay</t>
  </si>
  <si>
    <t>Nursery (includes turf farms)</t>
  </si>
  <si>
    <t>Asparagus</t>
  </si>
  <si>
    <t>Garlic</t>
  </si>
  <si>
    <t>Parsley</t>
  </si>
  <si>
    <t>Blueberries</t>
  </si>
  <si>
    <t>Broccoli</t>
  </si>
  <si>
    <t>Tomatoes</t>
  </si>
  <si>
    <t>Cotton</t>
  </si>
  <si>
    <t>Green Beans</t>
  </si>
  <si>
    <t>Onions</t>
  </si>
  <si>
    <t>Lettuce</t>
  </si>
  <si>
    <t>Carrots</t>
  </si>
  <si>
    <t>Celery</t>
  </si>
  <si>
    <t>Corn</t>
  </si>
  <si>
    <t>Cabbage</t>
  </si>
  <si>
    <t>Cantaloupes</t>
  </si>
  <si>
    <t>Honeydews</t>
  </si>
  <si>
    <t>Watermelons</t>
  </si>
  <si>
    <t>Peppers</t>
  </si>
  <si>
    <t>Squash</t>
  </si>
  <si>
    <t>Spinach</t>
  </si>
  <si>
    <t>Apples</t>
  </si>
  <si>
    <t>Apricots</t>
  </si>
  <si>
    <t>Cherries</t>
  </si>
  <si>
    <t>Peaches</t>
  </si>
  <si>
    <t>Prunes</t>
  </si>
  <si>
    <t>Pomegranates</t>
  </si>
  <si>
    <t>Nectarines</t>
  </si>
  <si>
    <t>Plums</t>
  </si>
  <si>
    <t>Oranges</t>
  </si>
  <si>
    <t>Lemons</t>
  </si>
  <si>
    <t>Grapefruit</t>
  </si>
  <si>
    <t>Tangerines</t>
  </si>
  <si>
    <t>Grapes</t>
  </si>
  <si>
    <t>Fallow</t>
  </si>
  <si>
    <t>Grain Hay</t>
  </si>
  <si>
    <t>Walnuts</t>
  </si>
  <si>
    <t>Pistachios</t>
  </si>
  <si>
    <t>Flowers</t>
  </si>
  <si>
    <t>Seed Crops Misc.</t>
  </si>
  <si>
    <t>Sugar Beets</t>
  </si>
  <si>
    <t>Barley</t>
  </si>
  <si>
    <t>Wheat</t>
  </si>
  <si>
    <t>Oats</t>
  </si>
  <si>
    <t>Grains Sorghums</t>
  </si>
  <si>
    <t>Garbanzos</t>
  </si>
  <si>
    <t>Beans</t>
  </si>
  <si>
    <t>Pumpkins</t>
  </si>
  <si>
    <t>Safflower, Canola</t>
  </si>
  <si>
    <t>Stevia</t>
  </si>
  <si>
    <t>Alfalfa Seed</t>
  </si>
  <si>
    <t>Ton</t>
  </si>
  <si>
    <t>Bale</t>
  </si>
  <si>
    <t>Pounds</t>
  </si>
  <si>
    <t>Pluots</t>
  </si>
  <si>
    <t>Field ID</t>
  </si>
  <si>
    <t>Irrigated Acres</t>
  </si>
  <si>
    <t>APN(s)</t>
  </si>
  <si>
    <t>Vulnerability -
High or Low</t>
  </si>
  <si>
    <t>APN(s) Acres</t>
  </si>
  <si>
    <t>16405, 16406</t>
  </si>
  <si>
    <t>SAMPLE</t>
  </si>
  <si>
    <t>258 16 001</t>
  </si>
  <si>
    <t>HIGH</t>
  </si>
  <si>
    <t>LOW</t>
  </si>
  <si>
    <t>Kernel (meat) Pounds</t>
  </si>
  <si>
    <t>Bin</t>
  </si>
  <si>
    <t>Carton</t>
  </si>
  <si>
    <t>NMP ID</t>
  </si>
  <si>
    <t>Alternative Units 2</t>
  </si>
  <si>
    <t>Alternative Units 3</t>
  </si>
  <si>
    <t>Alternative Units 1</t>
  </si>
  <si>
    <t>PRODUCTION UNITS</t>
  </si>
  <si>
    <t>GUIDELINES AND RESOURCES AVAILABLE</t>
  </si>
  <si>
    <t>CDFA Fertilization Guidelines</t>
  </si>
  <si>
    <t>Additional Resources</t>
  </si>
  <si>
    <t>http://apps.cdfa.ca.gov/frep/docs/Guidelines.html</t>
  </si>
  <si>
    <t>http://apps.cdfa.ca.gov/frep/docs/Cotton.html</t>
  </si>
  <si>
    <t>http://apps.cdfa.ca.gov/frep/docs/Almonds.html</t>
  </si>
  <si>
    <t>http://apps.cdfa.ca.gov/frep/docs/Tomato.html</t>
  </si>
  <si>
    <t>http://apps.cdfa.ca.gov/frep/docs/Corn.html</t>
  </si>
  <si>
    <t>http://apps.cdfa.ca.gov/frep/docs/Broccoli.html</t>
  </si>
  <si>
    <t>http://apps.cdfa.ca.gov/frep/docs/Lettuce.html</t>
  </si>
  <si>
    <t>http://apps.cdfa.ca.gov/frep/docs/Wheat.html</t>
  </si>
  <si>
    <t>http://apps.cdfa.ca.gov/frep/docs/Grapevines.html</t>
  </si>
  <si>
    <t>http://apps.cdfa.ca.gov/frep/docs/Walnut.html</t>
  </si>
  <si>
    <t>http://apps.cdfa.ca.gov/frep/docs/Alfalfa.html</t>
  </si>
  <si>
    <t>http://www.almonds.com/growers/nutrients</t>
  </si>
  <si>
    <t>COMMON NITROGEN CONVERSIONS</t>
  </si>
  <si>
    <t>Table 1:  Percent Nitrogen Forms in Standard Nitrogen Solutions (NMP #17)</t>
  </si>
  <si>
    <t>Nitrate</t>
  </si>
  <si>
    <t>Ammonia</t>
  </si>
  <si>
    <t>Urea</t>
  </si>
  <si>
    <t>lbs N/gal</t>
  </si>
  <si>
    <t>CAN-17</t>
  </si>
  <si>
    <t>AN-20</t>
  </si>
  <si>
    <t>UREA-20</t>
  </si>
  <si>
    <t>UAN-28</t>
  </si>
  <si>
    <t>UAN-32</t>
  </si>
  <si>
    <t>Table 2:  Conversion Factors in Soil (NMP #24)</t>
  </si>
  <si>
    <t>Multiplication</t>
  </si>
  <si>
    <t>Known Value</t>
  </si>
  <si>
    <t>Results</t>
  </si>
  <si>
    <t>ppm NO3-N</t>
  </si>
  <si>
    <t>ppm NO3</t>
  </si>
  <si>
    <t>lbs N/acre in 12 inch soil samples</t>
  </si>
  <si>
    <t>lbs N/acre in 6 inch soil samples</t>
  </si>
  <si>
    <t>lb N/acre-foot</t>
  </si>
  <si>
    <t>DO NOT SUBMIT!   WORKSHEETS REQUIRED TO BE ON-SITE ONLY.</t>
  </si>
  <si>
    <t xml:space="preserve">formula to go from mg/L (ppm) to lbs/acre = </t>
  </si>
  <si>
    <r>
      <rPr>
        <sz val="11"/>
        <rFont val="Calibri"/>
        <family val="2"/>
      </rPr>
      <t>The table provides the pounds of nitrogen applied based on the concentration of nitrate-N in irrigation water and the amount of irrigation water</t>
    </r>
  </si>
  <si>
    <r>
      <rPr>
        <sz val="11"/>
        <rFont val="Calibri"/>
        <family val="2"/>
      </rPr>
      <t>applied. To calculate the pounds of N applied with irrigation water, determine the concentration of nitrate-N in the irrigation water and the</t>
    </r>
  </si>
  <si>
    <r>
      <rPr>
        <sz val="11"/>
        <rFont val="Calibri"/>
        <family val="2"/>
      </rPr>
      <t>amount of water applied.  The number in the table is the pounds of N applied to the field in the irrigation water only.</t>
    </r>
  </si>
  <si>
    <t>NITROGEN CONVERSIONS FOR WATER</t>
  </si>
  <si>
    <t>NITROGEN CONVERSIONS FOR SOIL</t>
  </si>
  <si>
    <t>Acre-Ft /acre of water applied</t>
  </si>
  <si>
    <r>
      <rPr>
        <sz val="11"/>
        <rFont val="Calibri"/>
        <family val="2"/>
      </rPr>
      <t>PPM NO</t>
    </r>
    <r>
      <rPr>
        <sz val="7"/>
        <rFont val="Calibri"/>
        <family val="2"/>
      </rPr>
      <t>3</t>
    </r>
  </si>
  <si>
    <r>
      <rPr>
        <sz val="11"/>
        <rFont val="Calibri"/>
        <family val="2"/>
      </rPr>
      <t>Pounds N/acre inch</t>
    </r>
  </si>
  <si>
    <r>
      <rPr>
        <sz val="11"/>
        <rFont val="Calibri"/>
        <family val="2"/>
      </rPr>
      <t>Pounds N/acre foot</t>
    </r>
  </si>
  <si>
    <r>
      <rPr>
        <sz val="11"/>
        <rFont val="Calibri"/>
        <family val="2"/>
      </rPr>
      <t>PPM NO</t>
    </r>
    <r>
      <rPr>
        <sz val="7"/>
        <rFont val="Calibri"/>
        <family val="2"/>
      </rPr>
      <t>3</t>
    </r>
    <r>
      <rPr>
        <sz val="11"/>
        <rFont val="Calibri"/>
        <family val="2"/>
      </rPr>
      <t>-N</t>
    </r>
  </si>
  <si>
    <r>
      <t>ppm NO</t>
    </r>
    <r>
      <rPr>
        <vertAlign val="sub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-N</t>
    </r>
  </si>
  <si>
    <r>
      <t>ppm NO</t>
    </r>
    <r>
      <rPr>
        <vertAlign val="subscript"/>
        <sz val="10"/>
        <color theme="1"/>
        <rFont val="Arial"/>
        <family val="2"/>
      </rPr>
      <t>3</t>
    </r>
  </si>
  <si>
    <r>
      <t>Nitrate (NO</t>
    </r>
    <r>
      <rPr>
        <b/>
        <vertAlign val="subscript"/>
        <sz val="10"/>
        <color theme="1"/>
        <rFont val="Arial"/>
        <family val="2"/>
      </rPr>
      <t>3</t>
    </r>
    <r>
      <rPr>
        <b/>
        <sz val="10"/>
        <color theme="1"/>
        <rFont val="Arial"/>
        <family val="2"/>
      </rPr>
      <t>-N) ppm</t>
    </r>
  </si>
  <si>
    <t>Table 4:  Conversion Factors for Nitrate in Water (NMP #25)</t>
  </si>
  <si>
    <r>
      <rPr>
        <b/>
        <sz val="10"/>
        <color rgb="FFFF0000"/>
        <rFont val="Arial"/>
        <family val="2"/>
      </rPr>
      <t>N</t>
    </r>
    <r>
      <rPr>
        <b/>
        <sz val="10"/>
        <color theme="1"/>
        <rFont val="Arial"/>
        <family val="2"/>
      </rPr>
      <t xml:space="preserve"> (NO</t>
    </r>
    <r>
      <rPr>
        <b/>
        <vertAlign val="subscript"/>
        <sz val="10"/>
        <color theme="1"/>
        <rFont val="Arial"/>
        <family val="2"/>
      </rPr>
      <t>3</t>
    </r>
    <r>
      <rPr>
        <b/>
        <sz val="10"/>
        <color theme="1"/>
        <rFont val="Arial"/>
        <family val="2"/>
      </rPr>
      <t>-N)</t>
    </r>
  </si>
  <si>
    <r>
      <t>NO</t>
    </r>
    <r>
      <rPr>
        <b/>
        <vertAlign val="subscript"/>
        <sz val="10"/>
        <color theme="1"/>
        <rFont val="Arial"/>
        <family val="2"/>
      </rPr>
      <t>3</t>
    </r>
    <r>
      <rPr>
        <b/>
        <sz val="10"/>
        <color theme="1"/>
        <rFont val="Arial"/>
        <family val="2"/>
      </rPr>
      <t xml:space="preserve"> = </t>
    </r>
    <r>
      <rPr>
        <b/>
        <sz val="10"/>
        <color rgb="FFFF0000"/>
        <rFont val="Arial"/>
        <family val="2"/>
      </rPr>
      <t>N</t>
    </r>
    <r>
      <rPr>
        <b/>
        <sz val="10"/>
        <color theme="1"/>
        <rFont val="Arial"/>
        <family val="2"/>
      </rPr>
      <t xml:space="preserve"> x </t>
    </r>
    <r>
      <rPr>
        <b/>
        <sz val="10"/>
        <color rgb="FF0066FF"/>
        <rFont val="Arial"/>
        <family val="2"/>
      </rPr>
      <t>4.43</t>
    </r>
  </si>
  <si>
    <t>Information applies to #17 of the Nitrogen Management Plan</t>
  </si>
  <si>
    <t>Information applies to #24 of the Nitrogen Management Plan</t>
  </si>
  <si>
    <t>Information applies to #25 of the Nitrogen Management Plan</t>
  </si>
  <si>
    <t>Concentration of nitrate-N in ppm (mg/L)</t>
  </si>
  <si>
    <t>Table 5:  Conversion Factors for Nitrate in Water (NMP #25)</t>
  </si>
  <si>
    <t>Table 6:  Conversion for Nitrate in Irrigation Water (NMP #25)</t>
  </si>
  <si>
    <t>Table 3:   Pounds of N Applied In Field For Irrigation Water (NMP #25)</t>
  </si>
  <si>
    <r>
      <t xml:space="preserve">lbs N/ac-ft = </t>
    </r>
    <r>
      <rPr>
        <b/>
        <sz val="10"/>
        <color rgb="FFFF0000"/>
        <rFont val="Arial"/>
        <family val="2"/>
      </rPr>
      <t>N</t>
    </r>
    <r>
      <rPr>
        <b/>
        <sz val="10"/>
        <color theme="1"/>
        <rFont val="Arial"/>
        <family val="2"/>
      </rPr>
      <t xml:space="preserve"> x </t>
    </r>
    <r>
      <rPr>
        <b/>
        <sz val="10"/>
        <color rgb="FF00CC00"/>
        <rFont val="Arial"/>
        <family val="2"/>
      </rPr>
      <t xml:space="preserve">2.71 </t>
    </r>
  </si>
  <si>
    <t>Crop Harvested Year (1):</t>
  </si>
  <si>
    <t>Member ID (2):</t>
  </si>
  <si>
    <t>Submittal Date:</t>
  </si>
  <si>
    <t>Member Name (3):</t>
  </si>
  <si>
    <t>NMP 1</t>
  </si>
  <si>
    <t>NMP 2</t>
  </si>
  <si>
    <t>NMP 3</t>
  </si>
  <si>
    <t>NMP 4</t>
  </si>
  <si>
    <t>NMP 5</t>
  </si>
  <si>
    <t>NMP 6</t>
  </si>
  <si>
    <t>NMP 7</t>
  </si>
  <si>
    <t>NMP 8</t>
  </si>
  <si>
    <t>NMP 9</t>
  </si>
  <si>
    <t>NMP 10</t>
  </si>
  <si>
    <t>Total Acres (10)</t>
  </si>
  <si>
    <t>NITROGEN MANAGEMENT PLAN SUMMARY REPORT</t>
  </si>
  <si>
    <r>
      <t>Site Location Information</t>
    </r>
    <r>
      <rPr>
        <vertAlign val="superscript"/>
        <sz val="10"/>
        <color theme="1"/>
        <rFont val="Calibri"/>
        <family val="2"/>
        <scheme val="minor"/>
      </rPr>
      <t>1</t>
    </r>
  </si>
  <si>
    <r>
      <t>A/Y 
Total Available N Applied (22+25) / Actual Yield (11)</t>
    </r>
    <r>
      <rPr>
        <vertAlign val="superscript"/>
        <sz val="10"/>
        <color theme="1"/>
        <rFont val="Calibri"/>
        <family val="2"/>
        <scheme val="minor"/>
      </rPr>
      <t>2</t>
    </r>
  </si>
  <si>
    <t>Crop 
(6)</t>
  </si>
  <si>
    <t>Production Unit 
(7)</t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</si>
  <si>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>Site Location Information refers to information to be used to link a parcel enrolled in a coalition to the reported information; this may be the Assessor Parcel Number (APN).</t>
    </r>
  </si>
  <si>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For No Yield, fill in NY.  For Non Bearing, fill in NB.</t>
    </r>
  </si>
  <si>
    <r>
      <t xml:space="preserve">Total Available N Applied (22+25) 
</t>
    </r>
    <r>
      <rPr>
        <sz val="8"/>
        <color theme="1"/>
        <rFont val="Calibri"/>
        <family val="2"/>
        <scheme val="minor"/>
      </rPr>
      <t>pounds per acre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</si>
</sst>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##0;###0"/>
    <numFmt numFmtId="166" formatCode="###0.0;###0.0"/>
    <numFmt numFmtId="167" formatCode="###0.00;###0.00"/>
    <numFmt numFmtId="168" formatCode="0.0000"/>
  </numFmts>
  <fonts count="40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6.5"/>
      <color theme="1"/>
      <name val="Arial"/>
      <family val="2"/>
    </font>
    <font>
      <b/>
      <sz val="6.5"/>
      <color theme="1"/>
      <name val="Arial"/>
      <family val="2"/>
    </font>
    <font>
      <b/>
      <u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sz val="9"/>
      <color theme="1"/>
      <name val="Arial"/>
      <family val="2"/>
    </font>
    <font>
      <i/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4"/>
      <color theme="10"/>
      <name val="Arial"/>
      <family val="2"/>
    </font>
    <font>
      <b/>
      <sz val="14"/>
      <color theme="1"/>
      <name val="Arial"/>
      <family val="2"/>
    </font>
    <font>
      <u/>
      <sz val="24"/>
      <color theme="1"/>
      <name val="Arial Black"/>
      <family val="2"/>
    </font>
    <font>
      <sz val="11"/>
      <name val="Calibri"/>
      <family val="2"/>
    </font>
    <font>
      <b/>
      <sz val="9"/>
      <name val="Calibri"/>
      <family val="2"/>
    </font>
    <font>
      <b/>
      <sz val="9"/>
      <color rgb="FFFFFFFF"/>
      <name val="Calibri"/>
      <family val="2"/>
    </font>
    <font>
      <sz val="9"/>
      <color rgb="FF000000"/>
      <name val="Calibri"/>
      <family val="2"/>
    </font>
    <font>
      <b/>
      <sz val="11"/>
      <color rgb="FFFFFFFF"/>
      <name val="Calibri"/>
      <family val="2"/>
    </font>
    <font>
      <b/>
      <sz val="11"/>
      <name val="Calibri"/>
      <family val="2"/>
    </font>
    <font>
      <sz val="7"/>
      <name val="Calibri"/>
      <family val="2"/>
    </font>
    <font>
      <vertAlign val="subscript"/>
      <sz val="10"/>
      <color theme="1"/>
      <name val="Arial"/>
      <family val="2"/>
    </font>
    <font>
      <b/>
      <vertAlign val="subscript"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rgb="FF0066FF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b/>
      <sz val="9.5"/>
      <name val="Arial"/>
      <family val="2"/>
    </font>
    <font>
      <b/>
      <sz val="11"/>
      <color rgb="FF00CC00"/>
      <name val="Calibri"/>
      <family val="2"/>
    </font>
    <font>
      <b/>
      <sz val="10"/>
      <color rgb="FF00CC00"/>
      <name val="Arial"/>
      <family val="2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5A9AD4"/>
      </patternFill>
    </fill>
    <fill>
      <patternFill patternType="solid">
        <fgColor rgb="FFD7D7D7"/>
      </patternFill>
    </fill>
    <fill>
      <patternFill patternType="solid">
        <fgColor theme="1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31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/>
    <xf numFmtId="0" fontId="3" fillId="0" borderId="0" xfId="0" applyFont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6" fillId="0" borderId="6" xfId="0" applyFont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6" fillId="0" borderId="25" xfId="0" applyFont="1" applyBorder="1" applyAlignment="1">
      <alignment vertical="center"/>
    </xf>
    <xf numFmtId="0" fontId="3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vertical="center"/>
    </xf>
    <xf numFmtId="0" fontId="6" fillId="0" borderId="27" xfId="0" applyFont="1" applyBorder="1" applyAlignment="1">
      <alignment vertical="center" wrapText="1"/>
    </xf>
    <xf numFmtId="2" fontId="3" fillId="0" borderId="26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2" fontId="3" fillId="0" borderId="29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 wrapText="1"/>
    </xf>
    <xf numFmtId="0" fontId="3" fillId="4" borderId="19" xfId="0" applyFont="1" applyFill="1" applyBorder="1"/>
    <xf numFmtId="2" fontId="3" fillId="0" borderId="36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/>
    </xf>
    <xf numFmtId="0" fontId="6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26" xfId="0" applyNumberFormat="1" applyFont="1" applyBorder="1" applyAlignment="1">
      <alignment horizontal="center" vertical="center"/>
    </xf>
    <xf numFmtId="0" fontId="13" fillId="7" borderId="0" xfId="0" applyFont="1" applyFill="1" applyAlignment="1">
      <alignment horizontal="center"/>
    </xf>
    <xf numFmtId="0" fontId="0" fillId="7" borderId="0" xfId="0" applyFill="1"/>
    <xf numFmtId="0" fontId="3" fillId="7" borderId="2" xfId="0" applyFont="1" applyFill="1" applyBorder="1" applyAlignment="1">
      <alignment horizontal="center"/>
    </xf>
    <xf numFmtId="164" fontId="3" fillId="7" borderId="2" xfId="0" applyNumberFormat="1" applyFon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3" fillId="7" borderId="43" xfId="0" applyFont="1" applyFill="1" applyBorder="1" applyAlignment="1">
      <alignment horizontal="center"/>
    </xf>
    <xf numFmtId="164" fontId="3" fillId="7" borderId="44" xfId="0" applyNumberFormat="1" applyFont="1" applyFill="1" applyBorder="1" applyAlignment="1">
      <alignment horizontal="center"/>
    </xf>
    <xf numFmtId="0" fontId="3" fillId="7" borderId="44" xfId="0" applyFont="1" applyFill="1" applyBorder="1" applyAlignment="1">
      <alignment horizontal="center"/>
    </xf>
    <xf numFmtId="164" fontId="0" fillId="7" borderId="44" xfId="0" applyNumberFormat="1" applyFill="1" applyBorder="1" applyAlignment="1">
      <alignment horizontal="center"/>
    </xf>
    <xf numFmtId="0" fontId="3" fillId="7" borderId="45" xfId="0" applyFont="1" applyFill="1" applyBorder="1" applyAlignment="1">
      <alignment horizontal="center"/>
    </xf>
    <xf numFmtId="0" fontId="3" fillId="7" borderId="30" xfId="0" applyFont="1" applyFill="1" applyBorder="1" applyAlignment="1">
      <alignment horizontal="center"/>
    </xf>
    <xf numFmtId="0" fontId="3" fillId="7" borderId="26" xfId="0" applyFont="1" applyFill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0" fillId="0" borderId="2" xfId="0" applyBorder="1"/>
    <xf numFmtId="0" fontId="0" fillId="0" borderId="30" xfId="0" applyBorder="1"/>
    <xf numFmtId="0" fontId="0" fillId="0" borderId="26" xfId="0" applyBorder="1"/>
    <xf numFmtId="0" fontId="0" fillId="0" borderId="46" xfId="0" applyBorder="1"/>
    <xf numFmtId="0" fontId="0" fillId="0" borderId="47" xfId="0" applyBorder="1"/>
    <xf numFmtId="0" fontId="0" fillId="0" borderId="29" xfId="0" applyBorder="1"/>
    <xf numFmtId="0" fontId="11" fillId="6" borderId="7" xfId="0" applyFont="1" applyFill="1" applyBorder="1" applyAlignment="1">
      <alignment horizontal="center"/>
    </xf>
    <xf numFmtId="0" fontId="12" fillId="6" borderId="11" xfId="0" applyFont="1" applyFill="1" applyBorder="1" applyAlignment="1">
      <alignment horizontal="center"/>
    </xf>
    <xf numFmtId="0" fontId="6" fillId="8" borderId="6" xfId="0" applyFont="1" applyFill="1" applyBorder="1" applyAlignment="1">
      <alignment horizontal="center" vertical="center" wrapText="1"/>
    </xf>
    <xf numFmtId="0" fontId="6" fillId="8" borderId="41" xfId="0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horizontal="center" vertical="center" wrapText="1"/>
    </xf>
    <xf numFmtId="0" fontId="6" fillId="8" borderId="51" xfId="0" applyFont="1" applyFill="1" applyBorder="1" applyAlignment="1">
      <alignment horizontal="center" vertical="center" wrapText="1"/>
    </xf>
    <xf numFmtId="0" fontId="6" fillId="8" borderId="52" xfId="0" applyFont="1" applyFill="1" applyBorder="1" applyAlignment="1">
      <alignment horizontal="center" vertical="center" wrapText="1"/>
    </xf>
    <xf numFmtId="0" fontId="6" fillId="8" borderId="53" xfId="0" applyFont="1" applyFill="1" applyBorder="1" applyAlignment="1">
      <alignment horizontal="center" vertical="center" wrapText="1"/>
    </xf>
    <xf numFmtId="0" fontId="3" fillId="0" borderId="49" xfId="0" applyFont="1" applyBorder="1"/>
    <xf numFmtId="0" fontId="3" fillId="0" borderId="42" xfId="0" applyFont="1" applyBorder="1"/>
    <xf numFmtId="0" fontId="3" fillId="0" borderId="50" xfId="0" applyFont="1" applyBorder="1"/>
    <xf numFmtId="0" fontId="3" fillId="0" borderId="30" xfId="0" applyFont="1" applyBorder="1"/>
    <xf numFmtId="0" fontId="3" fillId="0" borderId="2" xfId="0" applyFont="1" applyBorder="1"/>
    <xf numFmtId="0" fontId="3" fillId="0" borderId="26" xfId="0" applyFont="1" applyBorder="1"/>
    <xf numFmtId="0" fontId="3" fillId="0" borderId="46" xfId="0" applyFont="1" applyBorder="1"/>
    <xf numFmtId="0" fontId="3" fillId="0" borderId="47" xfId="0" applyFont="1" applyBorder="1"/>
    <xf numFmtId="0" fontId="3" fillId="0" borderId="29" xfId="0" applyFont="1" applyBorder="1"/>
    <xf numFmtId="0" fontId="6" fillId="8" borderId="56" xfId="0" applyFont="1" applyFill="1" applyBorder="1" applyAlignment="1">
      <alignment horizontal="center" vertical="center" wrapText="1"/>
    </xf>
    <xf numFmtId="0" fontId="0" fillId="0" borderId="0" xfId="0"/>
    <xf numFmtId="0" fontId="3" fillId="0" borderId="43" xfId="0" applyFont="1" applyBorder="1"/>
    <xf numFmtId="0" fontId="3" fillId="0" borderId="45" xfId="0" applyFont="1" applyBorder="1"/>
    <xf numFmtId="0" fontId="15" fillId="0" borderId="44" xfId="1" applyFont="1" applyBorder="1"/>
    <xf numFmtId="0" fontId="15" fillId="0" borderId="2" xfId="1" applyFont="1" applyBorder="1"/>
    <xf numFmtId="0" fontId="15" fillId="0" borderId="26" xfId="1" applyFont="1" applyBorder="1"/>
    <xf numFmtId="0" fontId="15" fillId="0" borderId="47" xfId="1" applyFont="1" applyBorder="1"/>
    <xf numFmtId="0" fontId="6" fillId="3" borderId="2" xfId="0" applyFont="1" applyFill="1" applyBorder="1" applyAlignment="1">
      <alignment horizontal="center"/>
    </xf>
    <xf numFmtId="0" fontId="3" fillId="3" borderId="30" xfId="0" applyFont="1" applyFill="1" applyBorder="1"/>
    <xf numFmtId="0" fontId="6" fillId="3" borderId="26" xfId="0" applyFont="1" applyFill="1" applyBorder="1" applyAlignment="1">
      <alignment horizontal="center"/>
    </xf>
    <xf numFmtId="0" fontId="6" fillId="0" borderId="30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166" fontId="21" fillId="11" borderId="0" xfId="0" applyNumberFormat="1" applyFont="1" applyFill="1" applyBorder="1" applyAlignment="1">
      <alignment horizontal="center" vertical="top" wrapText="1"/>
    </xf>
    <xf numFmtId="165" fontId="22" fillId="0" borderId="0" xfId="0" applyNumberFormat="1" applyFont="1" applyFill="1" applyBorder="1" applyAlignment="1">
      <alignment horizontal="center" vertical="top" wrapText="1"/>
    </xf>
    <xf numFmtId="165" fontId="22" fillId="12" borderId="0" xfId="0" applyNumberFormat="1" applyFont="1" applyFill="1" applyBorder="1" applyAlignment="1">
      <alignment horizontal="center" vertical="top" wrapText="1"/>
    </xf>
    <xf numFmtId="165" fontId="21" fillId="11" borderId="0" xfId="0" applyNumberFormat="1" applyFont="1" applyFill="1" applyBorder="1" applyAlignment="1">
      <alignment horizontal="center" vertical="top" wrapText="1"/>
    </xf>
    <xf numFmtId="167" fontId="21" fillId="11" borderId="0" xfId="0" applyNumberFormat="1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6" fillId="0" borderId="0" xfId="0" applyFont="1" applyFill="1" applyBorder="1" applyAlignment="1"/>
    <xf numFmtId="0" fontId="6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horizontal="left" vertical="top" wrapText="1"/>
    </xf>
    <xf numFmtId="165" fontId="21" fillId="0" borderId="0" xfId="0" applyNumberFormat="1" applyFont="1" applyFill="1" applyBorder="1" applyAlignment="1">
      <alignment horizontal="center" vertical="top" wrapText="1"/>
    </xf>
    <xf numFmtId="166" fontId="21" fillId="0" borderId="0" xfId="0" applyNumberFormat="1" applyFont="1" applyFill="1" applyBorder="1" applyAlignment="1">
      <alignment horizontal="center" vertical="top" wrapText="1"/>
    </xf>
    <xf numFmtId="167" fontId="21" fillId="0" borderId="0" xfId="0" applyNumberFormat="1" applyFont="1" applyFill="1" applyBorder="1" applyAlignment="1">
      <alignment horizontal="center" vertical="top" wrapText="1"/>
    </xf>
    <xf numFmtId="166" fontId="23" fillId="0" borderId="0" xfId="0" applyNumberFormat="1" applyFont="1" applyFill="1" applyBorder="1" applyAlignment="1">
      <alignment horizontal="center" vertical="top" wrapText="1"/>
    </xf>
    <xf numFmtId="165" fontId="23" fillId="0" borderId="0" xfId="0" applyNumberFormat="1" applyFont="1" applyFill="1" applyBorder="1" applyAlignment="1">
      <alignment horizontal="center" vertical="top" wrapText="1"/>
    </xf>
    <xf numFmtId="0" fontId="0" fillId="0" borderId="0" xfId="0" applyBorder="1"/>
    <xf numFmtId="0" fontId="20" fillId="11" borderId="0" xfId="0" applyFont="1" applyFill="1" applyBorder="1" applyAlignment="1">
      <alignment horizontal="left" vertical="top" wrapText="1"/>
    </xf>
    <xf numFmtId="0" fontId="0" fillId="12" borderId="0" xfId="0" applyFill="1" applyBorder="1" applyAlignment="1">
      <alignment vertical="top" wrapText="1"/>
    </xf>
    <xf numFmtId="166" fontId="23" fillId="11" borderId="0" xfId="0" applyNumberFormat="1" applyFont="1" applyFill="1" applyBorder="1" applyAlignment="1">
      <alignment horizontal="center" vertical="top" wrapText="1"/>
    </xf>
    <xf numFmtId="165" fontId="23" fillId="11" borderId="0" xfId="0" applyNumberFormat="1" applyFont="1" applyFill="1" applyBorder="1" applyAlignment="1">
      <alignment horizontal="center" vertical="top" wrapText="1"/>
    </xf>
    <xf numFmtId="165" fontId="32" fillId="0" borderId="2" xfId="0" applyNumberFormat="1" applyFont="1" applyFill="1" applyBorder="1" applyAlignment="1">
      <alignment horizontal="center" vertical="top"/>
    </xf>
    <xf numFmtId="165" fontId="32" fillId="0" borderId="4" xfId="0" applyNumberFormat="1" applyFont="1" applyFill="1" applyBorder="1" applyAlignment="1">
      <alignment horizontal="center" vertical="top"/>
    </xf>
    <xf numFmtId="165" fontId="32" fillId="0" borderId="26" xfId="0" applyNumberFormat="1" applyFont="1" applyFill="1" applyBorder="1" applyAlignment="1">
      <alignment horizontal="center" vertical="top"/>
    </xf>
    <xf numFmtId="165" fontId="32" fillId="0" borderId="60" xfId="0" applyNumberFormat="1" applyFont="1" applyFill="1" applyBorder="1" applyAlignment="1">
      <alignment horizontal="center" vertical="top"/>
    </xf>
    <xf numFmtId="165" fontId="32" fillId="0" borderId="47" xfId="0" applyNumberFormat="1" applyFont="1" applyFill="1" applyBorder="1" applyAlignment="1">
      <alignment horizontal="center" vertical="top"/>
    </xf>
    <xf numFmtId="165" fontId="32" fillId="0" borderId="29" xfId="0" applyNumberFormat="1" applyFont="1" applyFill="1" applyBorder="1" applyAlignment="1">
      <alignment horizontal="center" vertical="top"/>
    </xf>
    <xf numFmtId="165" fontId="32" fillId="0" borderId="18" xfId="0" applyNumberFormat="1" applyFont="1" applyFill="1" applyBorder="1" applyAlignment="1">
      <alignment horizontal="center" vertical="top"/>
    </xf>
    <xf numFmtId="165" fontId="32" fillId="0" borderId="42" xfId="0" applyNumberFormat="1" applyFont="1" applyFill="1" applyBorder="1" applyAlignment="1">
      <alignment horizontal="center" vertical="top"/>
    </xf>
    <xf numFmtId="165" fontId="32" fillId="0" borderId="50" xfId="0" applyNumberFormat="1" applyFont="1" applyFill="1" applyBorder="1" applyAlignment="1">
      <alignment horizontal="center" vertical="top"/>
    </xf>
    <xf numFmtId="0" fontId="34" fillId="3" borderId="2" xfId="0" applyFont="1" applyFill="1" applyBorder="1" applyAlignment="1">
      <alignment horizontal="center" vertical="center"/>
    </xf>
    <xf numFmtId="0" fontId="34" fillId="3" borderId="26" xfId="0" applyFont="1" applyFill="1" applyBorder="1" applyAlignment="1">
      <alignment horizontal="center" vertical="center"/>
    </xf>
    <xf numFmtId="166" fontId="33" fillId="3" borderId="62" xfId="0" applyNumberFormat="1" applyFont="1" applyFill="1" applyBorder="1" applyAlignment="1">
      <alignment horizontal="right" vertical="top"/>
    </xf>
    <xf numFmtId="166" fontId="33" fillId="3" borderId="20" xfId="0" applyNumberFormat="1" applyFont="1" applyFill="1" applyBorder="1" applyAlignment="1">
      <alignment horizontal="right" vertical="top"/>
    </xf>
    <xf numFmtId="165" fontId="33" fillId="3" borderId="20" xfId="0" applyNumberFormat="1" applyFont="1" applyFill="1" applyBorder="1" applyAlignment="1">
      <alignment horizontal="right" vertical="top"/>
    </xf>
    <xf numFmtId="167" fontId="33" fillId="3" borderId="20" xfId="0" applyNumberFormat="1" applyFont="1" applyFill="1" applyBorder="1" applyAlignment="1">
      <alignment horizontal="right" vertical="top"/>
    </xf>
    <xf numFmtId="165" fontId="33" fillId="3" borderId="63" xfId="0" applyNumberFormat="1" applyFont="1" applyFill="1" applyBorder="1" applyAlignment="1">
      <alignment horizontal="right" vertical="top"/>
    </xf>
    <xf numFmtId="0" fontId="3" fillId="0" borderId="26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1" fillId="0" borderId="0" xfId="0" applyFont="1" applyAlignment="1"/>
    <xf numFmtId="0" fontId="6" fillId="0" borderId="0" xfId="0" applyFont="1" applyAlignment="1">
      <alignment horizontal="center"/>
    </xf>
    <xf numFmtId="0" fontId="37" fillId="0" borderId="0" xfId="0" applyFont="1"/>
    <xf numFmtId="0" fontId="37" fillId="0" borderId="0" xfId="0" applyFont="1" applyAlignment="1">
      <alignment horizontal="center" vertical="center" wrapText="1"/>
    </xf>
    <xf numFmtId="0" fontId="37" fillId="0" borderId="0" xfId="0" applyFont="1" applyAlignment="1">
      <alignment horizontal="left"/>
    </xf>
    <xf numFmtId="0" fontId="37" fillId="0" borderId="3" xfId="0" applyFont="1" applyBorder="1" applyAlignment="1">
      <alignment horizontal="center" vertical="center" wrapText="1"/>
    </xf>
    <xf numFmtId="0" fontId="37" fillId="0" borderId="22" xfId="0" applyFont="1" applyBorder="1" applyAlignment="1">
      <alignment horizontal="center" vertical="center" wrapText="1"/>
    </xf>
    <xf numFmtId="0" fontId="37" fillId="0" borderId="4" xfId="0" applyFont="1" applyBorder="1" applyAlignment="1">
      <alignment horizontal="center" vertical="center" wrapText="1"/>
    </xf>
    <xf numFmtId="2" fontId="37" fillId="0" borderId="2" xfId="0" applyNumberFormat="1" applyFont="1" applyBorder="1" applyAlignment="1">
      <alignment horizontal="center" vertical="center"/>
    </xf>
    <xf numFmtId="0" fontId="37" fillId="0" borderId="2" xfId="0" applyFont="1" applyBorder="1" applyAlignment="1">
      <alignment horizontal="center" vertical="center"/>
    </xf>
    <xf numFmtId="168" fontId="37" fillId="0" borderId="2" xfId="0" applyNumberFormat="1" applyFont="1" applyBorder="1" applyAlignment="1">
      <alignment horizontal="center" vertical="center"/>
    </xf>
    <xf numFmtId="0" fontId="37" fillId="13" borderId="0" xfId="0" applyFont="1" applyFill="1" applyAlignment="1"/>
    <xf numFmtId="0" fontId="18" fillId="10" borderId="6" xfId="0" applyFont="1" applyFill="1" applyBorder="1" applyAlignment="1">
      <alignment horizontal="center" vertical="center"/>
    </xf>
    <xf numFmtId="0" fontId="18" fillId="10" borderId="7" xfId="0" applyFont="1" applyFill="1" applyBorder="1" applyAlignment="1">
      <alignment horizontal="center" vertical="center"/>
    </xf>
    <xf numFmtId="0" fontId="18" fillId="10" borderId="10" xfId="0" applyFont="1" applyFill="1" applyBorder="1" applyAlignment="1">
      <alignment horizontal="center" vertical="center"/>
    </xf>
    <xf numFmtId="0" fontId="18" fillId="10" borderId="11" xfId="0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horizontal="center"/>
    </xf>
    <xf numFmtId="0" fontId="11" fillId="6" borderId="41" xfId="0" applyFont="1" applyFill="1" applyBorder="1" applyAlignment="1">
      <alignment horizontal="center"/>
    </xf>
    <xf numFmtId="0" fontId="12" fillId="6" borderId="10" xfId="0" applyFont="1" applyFill="1" applyBorder="1" applyAlignment="1">
      <alignment horizontal="center"/>
    </xf>
    <xf numFmtId="0" fontId="12" fillId="6" borderId="15" xfId="0" applyFont="1" applyFill="1" applyBorder="1" applyAlignment="1">
      <alignment horizontal="center"/>
    </xf>
    <xf numFmtId="0" fontId="11" fillId="6" borderId="51" xfId="0" applyFont="1" applyFill="1" applyBorder="1" applyAlignment="1">
      <alignment horizontal="center"/>
    </xf>
    <xf numFmtId="0" fontId="11" fillId="6" borderId="52" xfId="0" applyFont="1" applyFill="1" applyBorder="1" applyAlignment="1">
      <alignment horizontal="center"/>
    </xf>
    <xf numFmtId="0" fontId="11" fillId="6" borderId="53" xfId="0" applyFont="1" applyFill="1" applyBorder="1" applyAlignment="1">
      <alignment horizontal="center"/>
    </xf>
    <xf numFmtId="0" fontId="11" fillId="6" borderId="56" xfId="0" applyFont="1" applyFill="1" applyBorder="1" applyAlignment="1">
      <alignment horizontal="center"/>
    </xf>
    <xf numFmtId="0" fontId="11" fillId="6" borderId="57" xfId="0" applyFont="1" applyFill="1" applyBorder="1" applyAlignment="1">
      <alignment horizontal="center"/>
    </xf>
    <xf numFmtId="0" fontId="11" fillId="6" borderId="58" xfId="0" applyFont="1" applyFill="1" applyBorder="1" applyAlignment="1">
      <alignment horizontal="center"/>
    </xf>
    <xf numFmtId="0" fontId="16" fillId="6" borderId="10" xfId="1" applyFont="1" applyFill="1" applyBorder="1" applyAlignment="1">
      <alignment horizontal="center"/>
    </xf>
    <xf numFmtId="0" fontId="17" fillId="6" borderId="15" xfId="0" applyFont="1" applyFill="1" applyBorder="1" applyAlignment="1">
      <alignment horizontal="center"/>
    </xf>
    <xf numFmtId="0" fontId="17" fillId="6" borderId="11" xfId="0" applyFont="1" applyFill="1" applyBorder="1" applyAlignment="1">
      <alignment horizontal="center"/>
    </xf>
    <xf numFmtId="0" fontId="11" fillId="6" borderId="6" xfId="0" applyFont="1" applyFill="1" applyBorder="1" applyAlignment="1">
      <alignment horizontal="center" vertical="center"/>
    </xf>
    <xf numFmtId="0" fontId="11" fillId="6" borderId="41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/>
    </xf>
    <xf numFmtId="0" fontId="6" fillId="6" borderId="15" xfId="0" applyFont="1" applyFill="1" applyBorder="1" applyAlignment="1">
      <alignment horizontal="center"/>
    </xf>
    <xf numFmtId="0" fontId="6" fillId="6" borderId="11" xfId="0" applyFont="1" applyFill="1" applyBorder="1" applyAlignment="1">
      <alignment horizontal="center"/>
    </xf>
    <xf numFmtId="0" fontId="6" fillId="9" borderId="43" xfId="0" applyFont="1" applyFill="1" applyBorder="1" applyAlignment="1">
      <alignment horizontal="left"/>
    </xf>
    <xf numFmtId="0" fontId="6" fillId="9" borderId="44" xfId="0" applyFont="1" applyFill="1" applyBorder="1" applyAlignment="1">
      <alignment horizontal="left"/>
    </xf>
    <xf numFmtId="0" fontId="6" fillId="9" borderId="45" xfId="0" applyFont="1" applyFill="1" applyBorder="1" applyAlignment="1">
      <alignment horizontal="left"/>
    </xf>
    <xf numFmtId="0" fontId="0" fillId="0" borderId="0" xfId="0" applyFill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6" fillId="3" borderId="54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/>
    </xf>
    <xf numFmtId="0" fontId="31" fillId="3" borderId="2" xfId="0" applyFont="1" applyFill="1" applyBorder="1" applyAlignment="1">
      <alignment horizontal="center" vertical="top"/>
    </xf>
    <xf numFmtId="0" fontId="31" fillId="3" borderId="26" xfId="0" applyFont="1" applyFill="1" applyBorder="1" applyAlignment="1">
      <alignment horizontal="center" vertical="top"/>
    </xf>
    <xf numFmtId="0" fontId="30" fillId="3" borderId="31" xfId="0" applyFont="1" applyFill="1" applyBorder="1" applyAlignment="1">
      <alignment horizontal="center" vertical="center" textRotation="90" wrapText="1" readingOrder="2"/>
    </xf>
    <xf numFmtId="0" fontId="30" fillId="3" borderId="8" xfId="0" applyFont="1" applyFill="1" applyBorder="1" applyAlignment="1">
      <alignment horizontal="center" vertical="center" textRotation="90" wrapText="1" readingOrder="2"/>
    </xf>
    <xf numFmtId="0" fontId="30" fillId="3" borderId="10" xfId="0" applyFont="1" applyFill="1" applyBorder="1" applyAlignment="1">
      <alignment horizontal="center" vertical="center" textRotation="90" wrapText="1" readingOrder="2"/>
    </xf>
    <xf numFmtId="0" fontId="6" fillId="9" borderId="23" xfId="0" applyFont="1" applyFill="1" applyBorder="1" applyAlignment="1">
      <alignment horizontal="center"/>
    </xf>
    <xf numFmtId="0" fontId="6" fillId="9" borderId="21" xfId="0" applyFont="1" applyFill="1" applyBorder="1" applyAlignment="1">
      <alignment horizontal="center"/>
    </xf>
    <xf numFmtId="0" fontId="6" fillId="9" borderId="24" xfId="0" applyFont="1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0" fillId="3" borderId="62" xfId="0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6" fillId="9" borderId="6" xfId="0" applyFont="1" applyFill="1" applyBorder="1" applyAlignment="1">
      <alignment horizontal="center"/>
    </xf>
    <xf numFmtId="0" fontId="6" fillId="9" borderId="41" xfId="0" applyFont="1" applyFill="1" applyBorder="1" applyAlignment="1">
      <alignment horizontal="center"/>
    </xf>
    <xf numFmtId="0" fontId="6" fillId="9" borderId="7" xfId="0" applyFont="1" applyFill="1" applyBorder="1" applyAlignment="1">
      <alignment horizontal="center"/>
    </xf>
    <xf numFmtId="0" fontId="6" fillId="3" borderId="39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40" xfId="0" applyNumberFormat="1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6" fillId="9" borderId="43" xfId="0" applyFont="1" applyFill="1" applyBorder="1" applyAlignment="1">
      <alignment horizontal="center"/>
    </xf>
    <xf numFmtId="0" fontId="6" fillId="9" borderId="44" xfId="0" applyFont="1" applyFill="1" applyBorder="1" applyAlignment="1">
      <alignment horizontal="center"/>
    </xf>
    <xf numFmtId="0" fontId="6" fillId="9" borderId="45" xfId="0" applyFont="1" applyFill="1" applyBorder="1" applyAlignment="1">
      <alignment horizontal="center"/>
    </xf>
    <xf numFmtId="0" fontId="6" fillId="3" borderId="3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top"/>
    </xf>
    <xf numFmtId="0" fontId="0" fillId="0" borderId="3" xfId="0" applyFill="1" applyBorder="1" applyAlignment="1">
      <alignment horizontal="center" vertical="top"/>
    </xf>
    <xf numFmtId="0" fontId="19" fillId="0" borderId="4" xfId="0" applyFont="1" applyFill="1" applyBorder="1" applyAlignment="1">
      <alignment horizontal="center" vertical="top"/>
    </xf>
    <xf numFmtId="0" fontId="19" fillId="0" borderId="3" xfId="0" applyFont="1" applyFill="1" applyBorder="1" applyAlignment="1">
      <alignment horizontal="center" vertical="top"/>
    </xf>
    <xf numFmtId="0" fontId="24" fillId="0" borderId="4" xfId="0" applyFont="1" applyFill="1" applyBorder="1" applyAlignment="1">
      <alignment horizontal="center" vertical="top"/>
    </xf>
    <xf numFmtId="0" fontId="24" fillId="0" borderId="2" xfId="0" applyFont="1" applyFill="1" applyBorder="1" applyAlignment="1">
      <alignment horizontal="center" vertical="top"/>
    </xf>
    <xf numFmtId="0" fontId="24" fillId="0" borderId="26" xfId="0" applyFont="1" applyFill="1" applyBorder="1" applyAlignment="1">
      <alignment horizontal="center" vertical="top"/>
    </xf>
    <xf numFmtId="0" fontId="3" fillId="0" borderId="61" xfId="0" applyFont="1" applyBorder="1" applyAlignment="1">
      <alignment horizontal="center" vertical="center"/>
    </xf>
    <xf numFmtId="164" fontId="3" fillId="0" borderId="48" xfId="0" applyNumberFormat="1" applyFont="1" applyBorder="1" applyAlignment="1">
      <alignment horizontal="center" vertical="center"/>
    </xf>
    <xf numFmtId="164" fontId="3" fillId="0" borderId="59" xfId="0" applyNumberFormat="1" applyFont="1" applyBorder="1" applyAlignment="1">
      <alignment horizontal="center" vertical="center"/>
    </xf>
    <xf numFmtId="164" fontId="3" fillId="0" borderId="60" xfId="0" applyNumberFormat="1" applyFont="1" applyBorder="1" applyAlignment="1">
      <alignment horizontal="center" vertical="center"/>
    </xf>
    <xf numFmtId="164" fontId="3" fillId="0" borderId="55" xfId="0" applyNumberFormat="1" applyFont="1" applyBorder="1" applyAlignment="1">
      <alignment horizontal="center" vertical="center"/>
    </xf>
    <xf numFmtId="0" fontId="0" fillId="0" borderId="46" xfId="0" applyFill="1" applyBorder="1" applyAlignment="1">
      <alignment horizontal="center" vertical="top"/>
    </xf>
    <xf numFmtId="0" fontId="0" fillId="0" borderId="48" xfId="0" applyFill="1" applyBorder="1" applyAlignment="1">
      <alignment horizontal="center" vertical="top"/>
    </xf>
    <xf numFmtId="0" fontId="35" fillId="0" borderId="60" xfId="0" applyFont="1" applyFill="1" applyBorder="1" applyAlignment="1">
      <alignment horizontal="center" vertical="top"/>
    </xf>
    <xf numFmtId="0" fontId="35" fillId="0" borderId="48" xfId="0" applyFont="1" applyFill="1" applyBorder="1" applyAlignment="1">
      <alignment horizontal="center" vertical="top"/>
    </xf>
    <xf numFmtId="0" fontId="24" fillId="0" borderId="60" xfId="0" applyFont="1" applyFill="1" applyBorder="1" applyAlignment="1">
      <alignment horizontal="center" vertical="top"/>
    </xf>
    <xf numFmtId="0" fontId="24" fillId="0" borderId="47" xfId="0" applyFont="1" applyFill="1" applyBorder="1" applyAlignment="1">
      <alignment horizontal="center" vertical="top"/>
    </xf>
    <xf numFmtId="0" fontId="24" fillId="0" borderId="29" xfId="0" applyFont="1" applyFill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left" vertical="center"/>
    </xf>
    <xf numFmtId="0" fontId="9" fillId="5" borderId="9" xfId="0" applyFont="1" applyFill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2" fontId="3" fillId="0" borderId="37" xfId="0" applyNumberFormat="1" applyFont="1" applyBorder="1" applyAlignment="1">
      <alignment horizontal="center" vertical="center"/>
    </xf>
    <xf numFmtId="2" fontId="3" fillId="0" borderId="19" xfId="0" applyNumberFormat="1" applyFont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9" fillId="5" borderId="23" xfId="0" applyFont="1" applyFill="1" applyBorder="1" applyAlignment="1">
      <alignment horizontal="left" vertical="center"/>
    </xf>
    <xf numFmtId="0" fontId="9" fillId="5" borderId="24" xfId="0" applyFont="1" applyFill="1" applyBorder="1" applyAlignment="1">
      <alignment horizontal="left" vertical="center"/>
    </xf>
    <xf numFmtId="0" fontId="3" fillId="0" borderId="33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2" fontId="3" fillId="0" borderId="3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2" fontId="6" fillId="0" borderId="16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1"/>
    </xf>
    <xf numFmtId="0" fontId="6" fillId="0" borderId="10" xfId="0" applyFont="1" applyBorder="1" applyAlignment="1">
      <alignment horizontal="left" vertical="center" indent="1"/>
    </xf>
    <xf numFmtId="0" fontId="6" fillId="0" borderId="11" xfId="0" applyFont="1" applyBorder="1" applyAlignment="1">
      <alignment horizontal="left" vertical="center" indent="1"/>
    </xf>
    <xf numFmtId="14" fontId="3" fillId="0" borderId="31" xfId="0" applyNumberFormat="1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39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" fillId="3" borderId="10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6" fillId="3" borderId="24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7" fillId="0" borderId="0" xfId="0" applyFont="1" applyAlignment="1">
      <alignment horizontal="left"/>
    </xf>
    <xf numFmtId="0" fontId="37" fillId="0" borderId="54" xfId="0" applyFont="1" applyBorder="1" applyAlignment="1">
      <alignment horizontal="left" vertical="top" wrapText="1"/>
    </xf>
    <xf numFmtId="0" fontId="37" fillId="13" borderId="22" xfId="0" applyFont="1" applyFill="1" applyBorder="1" applyAlignment="1">
      <alignment horizontal="center"/>
    </xf>
    <xf numFmtId="0" fontId="37" fillId="0" borderId="1" xfId="0" applyFont="1" applyBorder="1" applyAlignment="1">
      <alignment horizontal="center"/>
    </xf>
    <xf numFmtId="0" fontId="0" fillId="0" borderId="1" xfId="0" applyBorder="1" applyAlignment="1">
      <alignment horizontal="right"/>
    </xf>
    <xf numFmtId="0" fontId="37" fillId="0" borderId="1" xfId="0" applyFont="1" applyBorder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CC00"/>
      <color rgb="FF33CC33"/>
      <color rgb="FF0066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703894</xdr:colOff>
      <xdr:row>2</xdr:row>
      <xdr:rowOff>49479</xdr:rowOff>
    </xdr:from>
    <xdr:to>
      <xdr:col>1</xdr:col>
      <xdr:colOff>5096487</xdr:colOff>
      <xdr:row>46</xdr:row>
      <xdr:rowOff>134554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894" y="606135"/>
          <a:ext cx="13039314" cy="824936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32</xdr:row>
          <xdr:rowOff>9525</xdr:rowOff>
        </xdr:from>
        <xdr:to>
          <xdr:col>6</xdr:col>
          <xdr:colOff>276225</xdr:colOff>
          <xdr:row>33</xdr:row>
          <xdr:rowOff>9525</xdr:rowOff>
        </xdr:to>
        <xdr:sp macro="" textlink="">
          <xdr:nvSpPr>
            <xdr:cNvPr id="14337" name="Check Box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E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33</xdr:row>
          <xdr:rowOff>9525</xdr:rowOff>
        </xdr:from>
        <xdr:to>
          <xdr:col>6</xdr:col>
          <xdr:colOff>276225</xdr:colOff>
          <xdr:row>34</xdr:row>
          <xdr:rowOff>9525</xdr:rowOff>
        </xdr:to>
        <xdr:sp macro="" textlink="">
          <xdr:nvSpPr>
            <xdr:cNvPr id="14338" name="Check Box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E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34</xdr:row>
          <xdr:rowOff>0</xdr:rowOff>
        </xdr:from>
        <xdr:to>
          <xdr:col>6</xdr:col>
          <xdr:colOff>276225</xdr:colOff>
          <xdr:row>35</xdr:row>
          <xdr:rowOff>0</xdr:rowOff>
        </xdr:to>
        <xdr:sp macro="" textlink="">
          <xdr:nvSpPr>
            <xdr:cNvPr id="14339" name="Check Box 3" hidden="1">
              <a:extLst>
                <a:ext uri="{63B3BB69-23CF-44E3-9099-C40C66FF867C}">
                  <a14:compatExt spid="_x0000_s14339"/>
                </a:ext>
                <a:ext uri="{FF2B5EF4-FFF2-40B4-BE49-F238E27FC236}">
                  <a16:creationId xmlns:a16="http://schemas.microsoft.com/office/drawing/2014/main" id="{00000000-0008-0000-0E00-00000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35</xdr:row>
          <xdr:rowOff>0</xdr:rowOff>
        </xdr:from>
        <xdr:to>
          <xdr:col>6</xdr:col>
          <xdr:colOff>276225</xdr:colOff>
          <xdr:row>36</xdr:row>
          <xdr:rowOff>0</xdr:rowOff>
        </xdr:to>
        <xdr:sp macro="" textlink="">
          <xdr:nvSpPr>
            <xdr:cNvPr id="14340" name="Check Box 4" hidden="1">
              <a:extLst>
                <a:ext uri="{63B3BB69-23CF-44E3-9099-C40C66FF867C}">
                  <a14:compatExt spid="_x0000_s14340"/>
                </a:ext>
                <a:ext uri="{FF2B5EF4-FFF2-40B4-BE49-F238E27FC236}">
                  <a16:creationId xmlns:a16="http://schemas.microsoft.com/office/drawing/2014/main" id="{00000000-0008-0000-0E00-00000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32</xdr:row>
          <xdr:rowOff>9525</xdr:rowOff>
        </xdr:from>
        <xdr:to>
          <xdr:col>6</xdr:col>
          <xdr:colOff>276225</xdr:colOff>
          <xdr:row>33</xdr:row>
          <xdr:rowOff>9525</xdr:rowOff>
        </xdr:to>
        <xdr:sp macro="" textlink="">
          <xdr:nvSpPr>
            <xdr:cNvPr id="15361" name="Check Box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F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33</xdr:row>
          <xdr:rowOff>9525</xdr:rowOff>
        </xdr:from>
        <xdr:to>
          <xdr:col>6</xdr:col>
          <xdr:colOff>276225</xdr:colOff>
          <xdr:row>34</xdr:row>
          <xdr:rowOff>9525</xdr:rowOff>
        </xdr:to>
        <xdr:sp macro="" textlink="">
          <xdr:nvSpPr>
            <xdr:cNvPr id="15362" name="Check Box 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00000000-0008-0000-0F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34</xdr:row>
          <xdr:rowOff>0</xdr:rowOff>
        </xdr:from>
        <xdr:to>
          <xdr:col>6</xdr:col>
          <xdr:colOff>276225</xdr:colOff>
          <xdr:row>35</xdr:row>
          <xdr:rowOff>0</xdr:rowOff>
        </xdr:to>
        <xdr:sp macro="" textlink="">
          <xdr:nvSpPr>
            <xdr:cNvPr id="15363" name="Check Box 3" hidden="1">
              <a:extLst>
                <a:ext uri="{63B3BB69-23CF-44E3-9099-C40C66FF867C}">
                  <a14:compatExt spid="_x0000_s15363"/>
                </a:ext>
                <a:ext uri="{FF2B5EF4-FFF2-40B4-BE49-F238E27FC236}">
                  <a16:creationId xmlns:a16="http://schemas.microsoft.com/office/drawing/2014/main" id="{00000000-0008-0000-0F00-00000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35</xdr:row>
          <xdr:rowOff>0</xdr:rowOff>
        </xdr:from>
        <xdr:to>
          <xdr:col>6</xdr:col>
          <xdr:colOff>276225</xdr:colOff>
          <xdr:row>36</xdr:row>
          <xdr:rowOff>0</xdr:rowOff>
        </xdr:to>
        <xdr:sp macro="" textlink="">
          <xdr:nvSpPr>
            <xdr:cNvPr id="15364" name="Check Box 4" hidden="1">
              <a:extLst>
                <a:ext uri="{63B3BB69-23CF-44E3-9099-C40C66FF867C}">
                  <a14:compatExt spid="_x0000_s15364"/>
                </a:ext>
                <a:ext uri="{FF2B5EF4-FFF2-40B4-BE49-F238E27FC236}">
                  <a16:creationId xmlns:a16="http://schemas.microsoft.com/office/drawing/2014/main" id="{00000000-0008-0000-0F00-00000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32</xdr:row>
          <xdr:rowOff>9525</xdr:rowOff>
        </xdr:from>
        <xdr:to>
          <xdr:col>6</xdr:col>
          <xdr:colOff>276225</xdr:colOff>
          <xdr:row>33</xdr:row>
          <xdr:rowOff>9525</xdr:rowOff>
        </xdr:to>
        <xdr:sp macro="" textlink="">
          <xdr:nvSpPr>
            <xdr:cNvPr id="16385" name="Check Box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10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33</xdr:row>
          <xdr:rowOff>9525</xdr:rowOff>
        </xdr:from>
        <xdr:to>
          <xdr:col>6</xdr:col>
          <xdr:colOff>276225</xdr:colOff>
          <xdr:row>34</xdr:row>
          <xdr:rowOff>9525</xdr:rowOff>
        </xdr:to>
        <xdr:sp macro="" textlink="">
          <xdr:nvSpPr>
            <xdr:cNvPr id="16386" name="Check Box 2" hidden="1">
              <a:extLst>
                <a:ext uri="{63B3BB69-23CF-44E3-9099-C40C66FF867C}">
                  <a14:compatExt spid="_x0000_s16386"/>
                </a:ext>
                <a:ext uri="{FF2B5EF4-FFF2-40B4-BE49-F238E27FC236}">
                  <a16:creationId xmlns:a16="http://schemas.microsoft.com/office/drawing/2014/main" id="{00000000-0008-0000-1000-00000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34</xdr:row>
          <xdr:rowOff>0</xdr:rowOff>
        </xdr:from>
        <xdr:to>
          <xdr:col>6</xdr:col>
          <xdr:colOff>276225</xdr:colOff>
          <xdr:row>35</xdr:row>
          <xdr:rowOff>0</xdr:rowOff>
        </xdr:to>
        <xdr:sp macro="" textlink="">
          <xdr:nvSpPr>
            <xdr:cNvPr id="16387" name="Check Box 3" hidden="1">
              <a:extLst>
                <a:ext uri="{63B3BB69-23CF-44E3-9099-C40C66FF867C}">
                  <a14:compatExt spid="_x0000_s16387"/>
                </a:ext>
                <a:ext uri="{FF2B5EF4-FFF2-40B4-BE49-F238E27FC236}">
                  <a16:creationId xmlns:a16="http://schemas.microsoft.com/office/drawing/2014/main" id="{00000000-0008-0000-1000-00000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35</xdr:row>
          <xdr:rowOff>0</xdr:rowOff>
        </xdr:from>
        <xdr:to>
          <xdr:col>6</xdr:col>
          <xdr:colOff>276225</xdr:colOff>
          <xdr:row>36</xdr:row>
          <xdr:rowOff>0</xdr:rowOff>
        </xdr:to>
        <xdr:sp macro="" textlink="">
          <xdr:nvSpPr>
            <xdr:cNvPr id="16388" name="Check Box 4" hidden="1">
              <a:extLst>
                <a:ext uri="{63B3BB69-23CF-44E3-9099-C40C66FF867C}">
                  <a14:compatExt spid="_x0000_s16388"/>
                </a:ext>
                <a:ext uri="{FF2B5EF4-FFF2-40B4-BE49-F238E27FC236}">
                  <a16:creationId xmlns:a16="http://schemas.microsoft.com/office/drawing/2014/main" id="{00000000-0008-0000-1000-00000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32</xdr:row>
          <xdr:rowOff>9525</xdr:rowOff>
        </xdr:from>
        <xdr:to>
          <xdr:col>6</xdr:col>
          <xdr:colOff>276225</xdr:colOff>
          <xdr:row>33</xdr:row>
          <xdr:rowOff>9525</xdr:rowOff>
        </xdr:to>
        <xdr:sp macro="" textlink="">
          <xdr:nvSpPr>
            <xdr:cNvPr id="17409" name="Check Box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11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33</xdr:row>
          <xdr:rowOff>9525</xdr:rowOff>
        </xdr:from>
        <xdr:to>
          <xdr:col>6</xdr:col>
          <xdr:colOff>276225</xdr:colOff>
          <xdr:row>34</xdr:row>
          <xdr:rowOff>9525</xdr:rowOff>
        </xdr:to>
        <xdr:sp macro="" textlink="">
          <xdr:nvSpPr>
            <xdr:cNvPr id="17410" name="Check Box 2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00000000-0008-0000-1100-00000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34</xdr:row>
          <xdr:rowOff>0</xdr:rowOff>
        </xdr:from>
        <xdr:to>
          <xdr:col>6</xdr:col>
          <xdr:colOff>276225</xdr:colOff>
          <xdr:row>35</xdr:row>
          <xdr:rowOff>0</xdr:rowOff>
        </xdr:to>
        <xdr:sp macro="" textlink="">
          <xdr:nvSpPr>
            <xdr:cNvPr id="17411" name="Check Box 3" hidden="1">
              <a:extLst>
                <a:ext uri="{63B3BB69-23CF-44E3-9099-C40C66FF867C}">
                  <a14:compatExt spid="_x0000_s17411"/>
                </a:ext>
                <a:ext uri="{FF2B5EF4-FFF2-40B4-BE49-F238E27FC236}">
                  <a16:creationId xmlns:a16="http://schemas.microsoft.com/office/drawing/2014/main" id="{00000000-0008-0000-1100-00000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35</xdr:row>
          <xdr:rowOff>0</xdr:rowOff>
        </xdr:from>
        <xdr:to>
          <xdr:col>6</xdr:col>
          <xdr:colOff>276225</xdr:colOff>
          <xdr:row>36</xdr:row>
          <xdr:rowOff>0</xdr:rowOff>
        </xdr:to>
        <xdr:sp macro="" textlink="">
          <xdr:nvSpPr>
            <xdr:cNvPr id="17412" name="Check Box 4" hidden="1">
              <a:extLst>
                <a:ext uri="{63B3BB69-23CF-44E3-9099-C40C66FF867C}">
                  <a14:compatExt spid="_x0000_s17412"/>
                </a:ext>
                <a:ext uri="{FF2B5EF4-FFF2-40B4-BE49-F238E27FC236}">
                  <a16:creationId xmlns:a16="http://schemas.microsoft.com/office/drawing/2014/main" id="{00000000-0008-0000-1100-00000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32</xdr:row>
          <xdr:rowOff>9525</xdr:rowOff>
        </xdr:from>
        <xdr:to>
          <xdr:col>6</xdr:col>
          <xdr:colOff>276225</xdr:colOff>
          <xdr:row>33</xdr:row>
          <xdr:rowOff>9525</xdr:rowOff>
        </xdr:to>
        <xdr:sp macro="" textlink="">
          <xdr:nvSpPr>
            <xdr:cNvPr id="18433" name="Check Box 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00000000-0008-0000-1200-00000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33</xdr:row>
          <xdr:rowOff>9525</xdr:rowOff>
        </xdr:from>
        <xdr:to>
          <xdr:col>6</xdr:col>
          <xdr:colOff>276225</xdr:colOff>
          <xdr:row>34</xdr:row>
          <xdr:rowOff>9525</xdr:rowOff>
        </xdr:to>
        <xdr:sp macro="" textlink="">
          <xdr:nvSpPr>
            <xdr:cNvPr id="18434" name="Check Box 2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id="{00000000-0008-0000-1200-00000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34</xdr:row>
          <xdr:rowOff>0</xdr:rowOff>
        </xdr:from>
        <xdr:to>
          <xdr:col>6</xdr:col>
          <xdr:colOff>276225</xdr:colOff>
          <xdr:row>35</xdr:row>
          <xdr:rowOff>0</xdr:rowOff>
        </xdr:to>
        <xdr:sp macro="" textlink="">
          <xdr:nvSpPr>
            <xdr:cNvPr id="18435" name="Check Box 3" hidden="1">
              <a:extLst>
                <a:ext uri="{63B3BB69-23CF-44E3-9099-C40C66FF867C}">
                  <a14:compatExt spid="_x0000_s18435"/>
                </a:ext>
                <a:ext uri="{FF2B5EF4-FFF2-40B4-BE49-F238E27FC236}">
                  <a16:creationId xmlns:a16="http://schemas.microsoft.com/office/drawing/2014/main" id="{00000000-0008-0000-1200-00000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35</xdr:row>
          <xdr:rowOff>0</xdr:rowOff>
        </xdr:from>
        <xdr:to>
          <xdr:col>6</xdr:col>
          <xdr:colOff>276225</xdr:colOff>
          <xdr:row>36</xdr:row>
          <xdr:rowOff>0</xdr:rowOff>
        </xdr:to>
        <xdr:sp macro="" textlink="">
          <xdr:nvSpPr>
            <xdr:cNvPr id="18436" name="Check Box 4" hidden="1">
              <a:extLst>
                <a:ext uri="{63B3BB69-23CF-44E3-9099-C40C66FF867C}">
                  <a14:compatExt spid="_x0000_s18436"/>
                </a:ext>
                <a:ext uri="{FF2B5EF4-FFF2-40B4-BE49-F238E27FC236}">
                  <a16:creationId xmlns:a16="http://schemas.microsoft.com/office/drawing/2014/main" id="{00000000-0008-0000-1200-00000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32</xdr:row>
          <xdr:rowOff>9525</xdr:rowOff>
        </xdr:from>
        <xdr:to>
          <xdr:col>6</xdr:col>
          <xdr:colOff>276225</xdr:colOff>
          <xdr:row>33</xdr:row>
          <xdr:rowOff>9525</xdr:rowOff>
        </xdr:to>
        <xdr:sp macro="" textlink="">
          <xdr:nvSpPr>
            <xdr:cNvPr id="29697" name="Check Box 1" hidden="1">
              <a:extLst>
                <a:ext uri="{63B3BB69-23CF-44E3-9099-C40C66FF867C}">
                  <a14:compatExt spid="_x0000_s29697"/>
                </a:ext>
                <a:ext uri="{FF2B5EF4-FFF2-40B4-BE49-F238E27FC236}">
                  <a16:creationId xmlns:a16="http://schemas.microsoft.com/office/drawing/2014/main" id="{00000000-0008-0000-1300-000001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33</xdr:row>
          <xdr:rowOff>9525</xdr:rowOff>
        </xdr:from>
        <xdr:to>
          <xdr:col>6</xdr:col>
          <xdr:colOff>276225</xdr:colOff>
          <xdr:row>34</xdr:row>
          <xdr:rowOff>9525</xdr:rowOff>
        </xdr:to>
        <xdr:sp macro="" textlink="">
          <xdr:nvSpPr>
            <xdr:cNvPr id="29698" name="Check Box 2" hidden="1">
              <a:extLst>
                <a:ext uri="{63B3BB69-23CF-44E3-9099-C40C66FF867C}">
                  <a14:compatExt spid="_x0000_s29698"/>
                </a:ext>
                <a:ext uri="{FF2B5EF4-FFF2-40B4-BE49-F238E27FC236}">
                  <a16:creationId xmlns:a16="http://schemas.microsoft.com/office/drawing/2014/main" id="{00000000-0008-0000-1300-000002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34</xdr:row>
          <xdr:rowOff>0</xdr:rowOff>
        </xdr:from>
        <xdr:to>
          <xdr:col>6</xdr:col>
          <xdr:colOff>276225</xdr:colOff>
          <xdr:row>35</xdr:row>
          <xdr:rowOff>0</xdr:rowOff>
        </xdr:to>
        <xdr:sp macro="" textlink="">
          <xdr:nvSpPr>
            <xdr:cNvPr id="29699" name="Check Box 3" hidden="1">
              <a:extLst>
                <a:ext uri="{63B3BB69-23CF-44E3-9099-C40C66FF867C}">
                  <a14:compatExt spid="_x0000_s29699"/>
                </a:ext>
                <a:ext uri="{FF2B5EF4-FFF2-40B4-BE49-F238E27FC236}">
                  <a16:creationId xmlns:a16="http://schemas.microsoft.com/office/drawing/2014/main" id="{00000000-0008-0000-1300-000003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35</xdr:row>
          <xdr:rowOff>0</xdr:rowOff>
        </xdr:from>
        <xdr:to>
          <xdr:col>6</xdr:col>
          <xdr:colOff>276225</xdr:colOff>
          <xdr:row>36</xdr:row>
          <xdr:rowOff>0</xdr:rowOff>
        </xdr:to>
        <xdr:sp macro="" textlink="">
          <xdr:nvSpPr>
            <xdr:cNvPr id="29700" name="Check Box 4" hidden="1">
              <a:extLst>
                <a:ext uri="{63B3BB69-23CF-44E3-9099-C40C66FF867C}">
                  <a14:compatExt spid="_x0000_s29700"/>
                </a:ext>
                <a:ext uri="{FF2B5EF4-FFF2-40B4-BE49-F238E27FC236}">
                  <a16:creationId xmlns:a16="http://schemas.microsoft.com/office/drawing/2014/main" id="{00000000-0008-0000-1300-000004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65690</xdr:colOff>
      <xdr:row>0</xdr:row>
      <xdr:rowOff>0</xdr:rowOff>
    </xdr:from>
    <xdr:to>
      <xdr:col>0</xdr:col>
      <xdr:colOff>7180576</xdr:colOff>
      <xdr:row>49</xdr:row>
      <xdr:rowOff>87586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90" y="0"/>
          <a:ext cx="7114886" cy="9207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38</xdr:row>
      <xdr:rowOff>57816</xdr:rowOff>
    </xdr:from>
    <xdr:ext cx="4562475" cy="55560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600-000002000000}"/>
                </a:ext>
              </a:extLst>
            </xdr:cNvPr>
            <xdr:cNvSpPr txBox="1"/>
          </xdr:nvSpPr>
          <xdr:spPr>
            <a:xfrm>
              <a:off x="0" y="7172991"/>
              <a:ext cx="4562475" cy="55560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/>
                      </a:rPr>
                      <m:t> </m:t>
                    </m:r>
                    <m:r>
                      <a:rPr lang="en-US" sz="1100" b="0" i="1">
                        <a:latin typeface="Cambria Math"/>
                      </a:rPr>
                      <m:t>𝑙𝑏𝑠</m:t>
                    </m:r>
                    <m:r>
                      <a:rPr lang="en-US" sz="1100" b="0" i="1">
                        <a:latin typeface="Cambria Math"/>
                      </a:rPr>
                      <m:t>/</m:t>
                    </m:r>
                    <m:r>
                      <a:rPr lang="en-US" sz="1100" b="0" i="1">
                        <a:latin typeface="Cambria Math"/>
                      </a:rPr>
                      <m:t>𝑎𝑐𝑟𝑒</m:t>
                    </m:r>
                    <m:r>
                      <a:rPr lang="en-US" sz="110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d>
                          <m:d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lang="en-US" sz="1100" b="0" i="1">
                                    <a:latin typeface="Cambria Math"/>
                                  </a:rPr>
                                  <m:t>𝑚𝑔</m:t>
                                </m:r>
                              </m:num>
                              <m:den>
                                <m:r>
                                  <a:rPr lang="en-US" sz="1100" b="0" i="1">
                                    <a:latin typeface="Cambria Math"/>
                                  </a:rPr>
                                  <m:t>𝐿</m:t>
                                </m:r>
                              </m:den>
                            </m:f>
                          </m:e>
                        </m:d>
                        <m:d>
                          <m:d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US" sz="1100" b="1" i="1">
                                <a:solidFill>
                                  <a:srgbClr val="00CC00"/>
                                </a:solidFill>
                                <a:latin typeface="Cambria Math"/>
                              </a:rPr>
                              <m:t>𝟐</m:t>
                            </m:r>
                            <m:r>
                              <a:rPr lang="en-US" sz="1100" b="1" i="1">
                                <a:solidFill>
                                  <a:srgbClr val="00CC00"/>
                                </a:solidFill>
                                <a:latin typeface="Cambria Math"/>
                              </a:rPr>
                              <m:t>.</m:t>
                            </m:r>
                            <m:r>
                              <a:rPr lang="en-US" sz="1100" b="1" i="1">
                                <a:solidFill>
                                  <a:srgbClr val="00CC00"/>
                                </a:solidFill>
                                <a:latin typeface="Cambria Math"/>
                              </a:rPr>
                              <m:t>𝟕𝟏</m:t>
                            </m:r>
                            <m:f>
                              <m:fPr>
                                <m:ctrlP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lang="en-US" sz="1100" b="0" i="1">
                                    <a:latin typeface="Cambria Math"/>
                                  </a:rPr>
                                  <m:t>𝑙𝑏𝑠</m:t>
                                </m:r>
                              </m:num>
                              <m:den>
                                <m:r>
                                  <a:rPr lang="en-US" sz="1100" b="0" i="1">
                                    <a:latin typeface="Cambria Math"/>
                                  </a:rPr>
                                  <m:t>𝑎𝑐𝑟𝑒</m:t>
                                </m:r>
                                <m:r>
                                  <a:rPr lang="en-US" sz="1100" b="0" i="1">
                                    <a:latin typeface="Cambria Math"/>
                                  </a:rPr>
                                  <m:t> </m:t>
                                </m:r>
                                <m:r>
                                  <a:rPr lang="en-US" sz="1100" b="0" i="1">
                                    <a:latin typeface="Cambria Math"/>
                                  </a:rPr>
                                  <m:t>𝑓𝑜𝑜𝑡</m:t>
                                </m:r>
                              </m:den>
                            </m:f>
                          </m:e>
                        </m:d>
                        <m:r>
                          <a:rPr lang="en-US" sz="1100" b="0" i="1">
                            <a:latin typeface="Cambria Math"/>
                          </a:rPr>
                          <m:t>(</m:t>
                        </m:r>
                        <m:r>
                          <a:rPr lang="en-US" sz="1100" b="0" i="1">
                            <a:latin typeface="Cambria Math"/>
                          </a:rPr>
                          <m:t>𝑎𝑐𝑟𝑒</m:t>
                        </m:r>
                        <m:r>
                          <a:rPr lang="en-US" sz="1100" b="0" i="1">
                            <a:latin typeface="Cambria Math"/>
                          </a:rPr>
                          <m:t> </m:t>
                        </m:r>
                        <m:r>
                          <a:rPr lang="en-US" sz="1100" b="0" i="1">
                            <a:latin typeface="Cambria Math"/>
                          </a:rPr>
                          <m:t>𝑓𝑜𝑜𝑡</m:t>
                        </m:r>
                        <m:r>
                          <a:rPr lang="en-US" sz="1100" b="0" i="1">
                            <a:latin typeface="Cambria Math"/>
                          </a:rPr>
                          <m:t> </m:t>
                        </m:r>
                        <m:r>
                          <a:rPr lang="en-US" sz="1100" b="0" i="1">
                            <a:latin typeface="Cambria Math"/>
                          </a:rPr>
                          <m:t>𝑜𝑓</m:t>
                        </m:r>
                        <m:r>
                          <a:rPr lang="en-US" sz="1100" b="0" i="1">
                            <a:latin typeface="Cambria Math"/>
                          </a:rPr>
                          <m:t> </m:t>
                        </m:r>
                        <m:r>
                          <a:rPr lang="en-US" sz="1100" b="0" i="1">
                            <a:latin typeface="Cambria Math"/>
                          </a:rPr>
                          <m:t>𝑤𝑎𝑡𝑒𝑟</m:t>
                        </m:r>
                        <m:r>
                          <a:rPr lang="en-US" sz="1100" b="0" i="1">
                            <a:latin typeface="Cambria Math"/>
                          </a:rPr>
                          <m:t> </m:t>
                        </m:r>
                        <m:r>
                          <a:rPr lang="en-US" sz="1100" b="0" i="1">
                            <a:latin typeface="Cambria Math"/>
                          </a:rPr>
                          <m:t>𝑎𝑝𝑝𝑙𝑖𝑒𝑑</m:t>
                        </m:r>
                        <m:r>
                          <a:rPr lang="en-US" sz="1100" b="0" i="1">
                            <a:latin typeface="Cambria Math"/>
                          </a:rPr>
                          <m:t>)</m:t>
                        </m:r>
                      </m:num>
                      <m:den>
                        <m:r>
                          <a:rPr lang="en-US" sz="1100" b="0" i="1">
                            <a:latin typeface="Cambria Math"/>
                          </a:rPr>
                          <m:t>𝑎𝑐𝑟𝑒𝑠</m:t>
                        </m:r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0" y="7172991"/>
              <a:ext cx="4562475" cy="55560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b="0" i="0">
                  <a:latin typeface="Cambria Math"/>
                </a:rPr>
                <a:t> 𝑙𝑏𝑠/𝑎𝑐𝑟𝑒</a:t>
              </a:r>
              <a:r>
                <a:rPr lang="en-US" sz="1100" i="0">
                  <a:latin typeface="Cambria Math"/>
                </a:rPr>
                <a:t>=(</a:t>
              </a:r>
              <a:r>
                <a:rPr lang="en-US" sz="1100" b="0" i="0">
                  <a:latin typeface="Cambria Math"/>
                </a:rPr>
                <a:t>(𝑚𝑔/𝐿)(</a:t>
              </a:r>
              <a:r>
                <a:rPr lang="en-US" sz="1100" b="1" i="0">
                  <a:solidFill>
                    <a:srgbClr val="00CC00"/>
                  </a:solidFill>
                  <a:latin typeface="Cambria Math"/>
                </a:rPr>
                <a:t>𝟐.𝟕𝟏</a:t>
              </a:r>
              <a:r>
                <a:rPr lang="en-US" sz="1100" b="0" i="0">
                  <a:solidFill>
                    <a:srgbClr val="00CC00"/>
                  </a:solidFill>
                  <a:latin typeface="Cambria Math"/>
                </a:rPr>
                <a:t> </a:t>
              </a:r>
              <a:r>
                <a:rPr lang="en-US" sz="1100" b="0" i="0">
                  <a:latin typeface="Cambria Math"/>
                </a:rPr>
                <a:t>𝑙𝑏𝑠/(𝑎𝑐𝑟𝑒 𝑓𝑜𝑜𝑡))(𝑎𝑐𝑟𝑒 𝑓𝑜𝑜𝑡 𝑜𝑓 𝑤𝑎𝑡𝑒𝑟 𝑎𝑝𝑝𝑙𝑖𝑒𝑑))/𝑎𝑐𝑟𝑒𝑠</a:t>
              </a:r>
              <a:endParaRPr lang="en-US" sz="1100"/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32</xdr:row>
          <xdr:rowOff>9525</xdr:rowOff>
        </xdr:from>
        <xdr:to>
          <xdr:col>6</xdr:col>
          <xdr:colOff>276225</xdr:colOff>
          <xdr:row>33</xdr:row>
          <xdr:rowOff>9525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7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33</xdr:row>
          <xdr:rowOff>9525</xdr:rowOff>
        </xdr:from>
        <xdr:to>
          <xdr:col>6</xdr:col>
          <xdr:colOff>276225</xdr:colOff>
          <xdr:row>34</xdr:row>
          <xdr:rowOff>9525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7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34</xdr:row>
          <xdr:rowOff>0</xdr:rowOff>
        </xdr:from>
        <xdr:to>
          <xdr:col>6</xdr:col>
          <xdr:colOff>276225</xdr:colOff>
          <xdr:row>35</xdr:row>
          <xdr:rowOff>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7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35</xdr:row>
          <xdr:rowOff>0</xdr:rowOff>
        </xdr:from>
        <xdr:to>
          <xdr:col>6</xdr:col>
          <xdr:colOff>276225</xdr:colOff>
          <xdr:row>36</xdr:row>
          <xdr:rowOff>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7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295275</xdr:colOff>
      <xdr:row>19</xdr:row>
      <xdr:rowOff>180975</xdr:rowOff>
    </xdr:from>
    <xdr:to>
      <xdr:col>1</xdr:col>
      <xdr:colOff>847725</xdr:colOff>
      <xdr:row>21</xdr:row>
      <xdr:rowOff>38100</xdr:rowOff>
    </xdr:to>
    <xdr:sp macro="" textlink="">
      <xdr:nvSpPr>
        <xdr:cNvPr id="3" name="Multiply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1838325" y="4676775"/>
          <a:ext cx="552450" cy="485775"/>
        </a:xfrm>
        <a:prstGeom prst="mathMultiply">
          <a:avLst/>
        </a:prstGeom>
        <a:solidFill>
          <a:srgbClr val="FF0000"/>
        </a:solidFill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361951</xdr:colOff>
      <xdr:row>21</xdr:row>
      <xdr:rowOff>9525</xdr:rowOff>
    </xdr:from>
    <xdr:to>
      <xdr:col>1</xdr:col>
      <xdr:colOff>781051</xdr:colOff>
      <xdr:row>22</xdr:row>
      <xdr:rowOff>19050</xdr:rowOff>
    </xdr:to>
    <xdr:sp macro="" textlink="">
      <xdr:nvSpPr>
        <xdr:cNvPr id="8" name="Multiply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/>
      </xdr:nvSpPr>
      <xdr:spPr>
        <a:xfrm>
          <a:off x="1905001" y="5133975"/>
          <a:ext cx="419100" cy="323850"/>
        </a:xfrm>
        <a:prstGeom prst="mathMultiply">
          <a:avLst/>
        </a:prstGeom>
        <a:solidFill>
          <a:srgbClr val="FF0000"/>
        </a:solidFill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381001</xdr:colOff>
      <xdr:row>22</xdr:row>
      <xdr:rowOff>0</xdr:rowOff>
    </xdr:from>
    <xdr:to>
      <xdr:col>1</xdr:col>
      <xdr:colOff>800101</xdr:colOff>
      <xdr:row>23</xdr:row>
      <xdr:rowOff>9525</xdr:rowOff>
    </xdr:to>
    <xdr:sp macro="" textlink="">
      <xdr:nvSpPr>
        <xdr:cNvPr id="9" name="Multiply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/>
      </xdr:nvSpPr>
      <xdr:spPr>
        <a:xfrm>
          <a:off x="1924051" y="5438775"/>
          <a:ext cx="419100" cy="323850"/>
        </a:xfrm>
        <a:prstGeom prst="mathMultiply">
          <a:avLst/>
        </a:prstGeom>
        <a:solidFill>
          <a:srgbClr val="FF0000"/>
        </a:solidFill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23</xdr:row>
      <xdr:rowOff>114300</xdr:rowOff>
    </xdr:from>
    <xdr:to>
      <xdr:col>1</xdr:col>
      <xdr:colOff>1076325</xdr:colOff>
      <xdr:row>30</xdr:row>
      <xdr:rowOff>180975</xdr:rowOff>
    </xdr:to>
    <xdr:sp macro="" textlink="">
      <xdr:nvSpPr>
        <xdr:cNvPr id="10" name="Multiply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/>
      </xdr:nvSpPr>
      <xdr:spPr>
        <a:xfrm>
          <a:off x="0" y="5867400"/>
          <a:ext cx="2619375" cy="2266950"/>
        </a:xfrm>
        <a:prstGeom prst="mathMultiply">
          <a:avLst/>
        </a:prstGeom>
        <a:solidFill>
          <a:srgbClr val="FF0000"/>
        </a:solidFill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142876</xdr:colOff>
      <xdr:row>15</xdr:row>
      <xdr:rowOff>0</xdr:rowOff>
    </xdr:from>
    <xdr:to>
      <xdr:col>5</xdr:col>
      <xdr:colOff>561976</xdr:colOff>
      <xdr:row>16</xdr:row>
      <xdr:rowOff>9525</xdr:rowOff>
    </xdr:to>
    <xdr:sp macro="" textlink="">
      <xdr:nvSpPr>
        <xdr:cNvPr id="12" name="Multiply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/>
      </xdr:nvSpPr>
      <xdr:spPr>
        <a:xfrm>
          <a:off x="5829301" y="3238500"/>
          <a:ext cx="419100" cy="323850"/>
        </a:xfrm>
        <a:prstGeom prst="mathMultiply">
          <a:avLst/>
        </a:prstGeom>
        <a:solidFill>
          <a:srgbClr val="FF0000"/>
        </a:solidFill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152401</xdr:colOff>
      <xdr:row>16</xdr:row>
      <xdr:rowOff>9525</xdr:rowOff>
    </xdr:from>
    <xdr:to>
      <xdr:col>5</xdr:col>
      <xdr:colOff>571501</xdr:colOff>
      <xdr:row>17</xdr:row>
      <xdr:rowOff>19050</xdr:rowOff>
    </xdr:to>
    <xdr:sp macro="" textlink="">
      <xdr:nvSpPr>
        <xdr:cNvPr id="13" name="Multiply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/>
      </xdr:nvSpPr>
      <xdr:spPr>
        <a:xfrm>
          <a:off x="5838826" y="3562350"/>
          <a:ext cx="419100" cy="323850"/>
        </a:xfrm>
        <a:prstGeom prst="mathMultiply">
          <a:avLst/>
        </a:prstGeom>
        <a:solidFill>
          <a:srgbClr val="FF0000"/>
        </a:solidFill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76200</xdr:colOff>
      <xdr:row>18</xdr:row>
      <xdr:rowOff>0</xdr:rowOff>
    </xdr:from>
    <xdr:to>
      <xdr:col>5</xdr:col>
      <xdr:colOff>628650</xdr:colOff>
      <xdr:row>19</xdr:row>
      <xdr:rowOff>171450</xdr:rowOff>
    </xdr:to>
    <xdr:sp macro="" textlink="">
      <xdr:nvSpPr>
        <xdr:cNvPr id="15" name="Multiply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/>
      </xdr:nvSpPr>
      <xdr:spPr>
        <a:xfrm>
          <a:off x="5762625" y="4181475"/>
          <a:ext cx="552450" cy="485775"/>
        </a:xfrm>
        <a:prstGeom prst="mathMultiply">
          <a:avLst/>
        </a:prstGeom>
        <a:solidFill>
          <a:srgbClr val="FF0000"/>
        </a:solidFill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66675</xdr:colOff>
      <xdr:row>19</xdr:row>
      <xdr:rowOff>161925</xdr:rowOff>
    </xdr:from>
    <xdr:to>
      <xdr:col>5</xdr:col>
      <xdr:colOff>619125</xdr:colOff>
      <xdr:row>21</xdr:row>
      <xdr:rowOff>19050</xdr:rowOff>
    </xdr:to>
    <xdr:sp macro="" textlink="">
      <xdr:nvSpPr>
        <xdr:cNvPr id="16" name="Multiply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/>
      </xdr:nvSpPr>
      <xdr:spPr>
        <a:xfrm>
          <a:off x="5753100" y="4657725"/>
          <a:ext cx="552450" cy="485775"/>
        </a:xfrm>
        <a:prstGeom prst="mathMultiply">
          <a:avLst/>
        </a:prstGeom>
        <a:solidFill>
          <a:srgbClr val="FF0000"/>
        </a:solidFill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19049</xdr:colOff>
      <xdr:row>22</xdr:row>
      <xdr:rowOff>0</xdr:rowOff>
    </xdr:from>
    <xdr:to>
      <xdr:col>5</xdr:col>
      <xdr:colOff>666750</xdr:colOff>
      <xdr:row>23</xdr:row>
      <xdr:rowOff>285750</xdr:rowOff>
    </xdr:to>
    <xdr:sp macro="" textlink="">
      <xdr:nvSpPr>
        <xdr:cNvPr id="17" name="Multiply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/>
      </xdr:nvSpPr>
      <xdr:spPr>
        <a:xfrm>
          <a:off x="5705474" y="5438775"/>
          <a:ext cx="647701" cy="600075"/>
        </a:xfrm>
        <a:prstGeom prst="mathMultiply">
          <a:avLst/>
        </a:prstGeom>
        <a:solidFill>
          <a:srgbClr val="FF0000"/>
        </a:solidFill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19049</xdr:colOff>
      <xdr:row>24</xdr:row>
      <xdr:rowOff>0</xdr:rowOff>
    </xdr:from>
    <xdr:to>
      <xdr:col>5</xdr:col>
      <xdr:colOff>666750</xdr:colOff>
      <xdr:row>25</xdr:row>
      <xdr:rowOff>285750</xdr:rowOff>
    </xdr:to>
    <xdr:sp macro="" textlink="">
      <xdr:nvSpPr>
        <xdr:cNvPr id="18" name="Multiply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/>
      </xdr:nvSpPr>
      <xdr:spPr>
        <a:xfrm>
          <a:off x="5705474" y="6067425"/>
          <a:ext cx="647701" cy="600075"/>
        </a:xfrm>
        <a:prstGeom prst="mathMultiply">
          <a:avLst/>
        </a:prstGeom>
        <a:solidFill>
          <a:srgbClr val="FF0000"/>
        </a:solidFill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28574</xdr:colOff>
      <xdr:row>26</xdr:row>
      <xdr:rowOff>9525</xdr:rowOff>
    </xdr:from>
    <xdr:to>
      <xdr:col>6</xdr:col>
      <xdr:colOff>0</xdr:colOff>
      <xdr:row>27</xdr:row>
      <xdr:rowOff>295275</xdr:rowOff>
    </xdr:to>
    <xdr:sp macro="" textlink="">
      <xdr:nvSpPr>
        <xdr:cNvPr id="19" name="Multiply 1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/>
      </xdr:nvSpPr>
      <xdr:spPr>
        <a:xfrm>
          <a:off x="5714999" y="6705600"/>
          <a:ext cx="647701" cy="600075"/>
        </a:xfrm>
        <a:prstGeom prst="mathMultiply">
          <a:avLst/>
        </a:prstGeom>
        <a:solidFill>
          <a:srgbClr val="FF0000"/>
        </a:solidFill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19049</xdr:colOff>
      <xdr:row>28</xdr:row>
      <xdr:rowOff>0</xdr:rowOff>
    </xdr:from>
    <xdr:to>
      <xdr:col>5</xdr:col>
      <xdr:colOff>666750</xdr:colOff>
      <xdr:row>29</xdr:row>
      <xdr:rowOff>285750</xdr:rowOff>
    </xdr:to>
    <xdr:sp macro="" textlink="">
      <xdr:nvSpPr>
        <xdr:cNvPr id="20" name="Multiply 19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SpPr/>
      </xdr:nvSpPr>
      <xdr:spPr>
        <a:xfrm>
          <a:off x="5705474" y="7324725"/>
          <a:ext cx="647701" cy="600075"/>
        </a:xfrm>
        <a:prstGeom prst="mathMultiply">
          <a:avLst/>
        </a:prstGeom>
        <a:solidFill>
          <a:srgbClr val="FF0000"/>
        </a:solidFill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32</xdr:row>
          <xdr:rowOff>9525</xdr:rowOff>
        </xdr:from>
        <xdr:to>
          <xdr:col>6</xdr:col>
          <xdr:colOff>276225</xdr:colOff>
          <xdr:row>33</xdr:row>
          <xdr:rowOff>9525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8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33</xdr:row>
          <xdr:rowOff>9525</xdr:rowOff>
        </xdr:from>
        <xdr:to>
          <xdr:col>6</xdr:col>
          <xdr:colOff>276225</xdr:colOff>
          <xdr:row>34</xdr:row>
          <xdr:rowOff>9525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8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34</xdr:row>
          <xdr:rowOff>0</xdr:rowOff>
        </xdr:from>
        <xdr:to>
          <xdr:col>6</xdr:col>
          <xdr:colOff>276225</xdr:colOff>
          <xdr:row>35</xdr:row>
          <xdr:rowOff>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8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35</xdr:row>
          <xdr:rowOff>0</xdr:rowOff>
        </xdr:from>
        <xdr:to>
          <xdr:col>6</xdr:col>
          <xdr:colOff>276225</xdr:colOff>
          <xdr:row>36</xdr:row>
          <xdr:rowOff>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8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1057275</xdr:colOff>
      <xdr:row>31</xdr:row>
      <xdr:rowOff>152400</xdr:rowOff>
    </xdr:from>
    <xdr:to>
      <xdr:col>1</xdr:col>
      <xdr:colOff>66675</xdr:colOff>
      <xdr:row>34</xdr:row>
      <xdr:rowOff>66675</xdr:rowOff>
    </xdr:to>
    <xdr:sp macro="" textlink="">
      <xdr:nvSpPr>
        <xdr:cNvPr id="6" name="Multiply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/>
      </xdr:nvSpPr>
      <xdr:spPr>
        <a:xfrm>
          <a:off x="1057275" y="8305800"/>
          <a:ext cx="552450" cy="485775"/>
        </a:xfrm>
        <a:prstGeom prst="mathMultiply">
          <a:avLst/>
        </a:prstGeom>
        <a:solidFill>
          <a:srgbClr val="FF0000">
            <a:alpha val="50000"/>
          </a:srgbClr>
        </a:solidFill>
        <a:ln>
          <a:solidFill>
            <a:schemeClr val="tx1">
              <a:lumMod val="95000"/>
              <a:lumOff val="5000"/>
              <a:alpha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361951</xdr:colOff>
      <xdr:row>16</xdr:row>
      <xdr:rowOff>0</xdr:rowOff>
    </xdr:from>
    <xdr:to>
      <xdr:col>1</xdr:col>
      <xdr:colOff>781051</xdr:colOff>
      <xdr:row>17</xdr:row>
      <xdr:rowOff>9525</xdr:rowOff>
    </xdr:to>
    <xdr:sp macro="" textlink="">
      <xdr:nvSpPr>
        <xdr:cNvPr id="7" name="Multiply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/>
      </xdr:nvSpPr>
      <xdr:spPr>
        <a:xfrm>
          <a:off x="1905001" y="3552825"/>
          <a:ext cx="419100" cy="323850"/>
        </a:xfrm>
        <a:prstGeom prst="mathMultiply">
          <a:avLst/>
        </a:prstGeom>
        <a:solidFill>
          <a:srgbClr val="FF0000">
            <a:alpha val="50000"/>
          </a:srgbClr>
        </a:solidFill>
        <a:ln>
          <a:solidFill>
            <a:schemeClr val="tx1">
              <a:lumMod val="95000"/>
              <a:lumOff val="5000"/>
              <a:alpha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314326</xdr:colOff>
      <xdr:row>14</xdr:row>
      <xdr:rowOff>295275</xdr:rowOff>
    </xdr:from>
    <xdr:to>
      <xdr:col>4</xdr:col>
      <xdr:colOff>733426</xdr:colOff>
      <xdr:row>15</xdr:row>
      <xdr:rowOff>304800</xdr:rowOff>
    </xdr:to>
    <xdr:sp macro="" textlink="">
      <xdr:nvSpPr>
        <xdr:cNvPr id="10" name="Multiply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/>
      </xdr:nvSpPr>
      <xdr:spPr>
        <a:xfrm>
          <a:off x="5057776" y="3219450"/>
          <a:ext cx="419100" cy="323850"/>
        </a:xfrm>
        <a:prstGeom prst="mathMultiply">
          <a:avLst/>
        </a:prstGeom>
        <a:solidFill>
          <a:srgbClr val="FF0000">
            <a:alpha val="50000"/>
          </a:srgbClr>
        </a:solidFill>
        <a:ln>
          <a:solidFill>
            <a:schemeClr val="tx1">
              <a:lumMod val="95000"/>
              <a:lumOff val="5000"/>
              <a:alpha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323851</xdr:colOff>
      <xdr:row>15</xdr:row>
      <xdr:rowOff>304800</xdr:rowOff>
    </xdr:from>
    <xdr:to>
      <xdr:col>4</xdr:col>
      <xdr:colOff>742951</xdr:colOff>
      <xdr:row>17</xdr:row>
      <xdr:rowOff>0</xdr:rowOff>
    </xdr:to>
    <xdr:sp macro="" textlink="">
      <xdr:nvSpPr>
        <xdr:cNvPr id="11" name="Multiply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SpPr/>
      </xdr:nvSpPr>
      <xdr:spPr>
        <a:xfrm>
          <a:off x="5067301" y="3543300"/>
          <a:ext cx="419100" cy="323850"/>
        </a:xfrm>
        <a:prstGeom prst="mathMultiply">
          <a:avLst/>
        </a:prstGeom>
        <a:solidFill>
          <a:srgbClr val="FF0000">
            <a:alpha val="50000"/>
          </a:srgbClr>
        </a:solidFill>
        <a:ln>
          <a:solidFill>
            <a:schemeClr val="tx1">
              <a:lumMod val="95000"/>
              <a:lumOff val="5000"/>
              <a:alpha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247650</xdr:colOff>
      <xdr:row>17</xdr:row>
      <xdr:rowOff>295275</xdr:rowOff>
    </xdr:from>
    <xdr:to>
      <xdr:col>4</xdr:col>
      <xdr:colOff>800100</xdr:colOff>
      <xdr:row>19</xdr:row>
      <xdr:rowOff>152400</xdr:rowOff>
    </xdr:to>
    <xdr:sp macro="" textlink="">
      <xdr:nvSpPr>
        <xdr:cNvPr id="12" name="Multiply 1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/>
      </xdr:nvSpPr>
      <xdr:spPr>
        <a:xfrm>
          <a:off x="4991100" y="4162425"/>
          <a:ext cx="552450" cy="485775"/>
        </a:xfrm>
        <a:prstGeom prst="mathMultiply">
          <a:avLst/>
        </a:prstGeom>
        <a:solidFill>
          <a:srgbClr val="FF0000">
            <a:alpha val="50000"/>
          </a:srgbClr>
        </a:solidFill>
        <a:ln>
          <a:solidFill>
            <a:schemeClr val="tx1">
              <a:lumMod val="95000"/>
              <a:lumOff val="5000"/>
              <a:alpha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238125</xdr:colOff>
      <xdr:row>19</xdr:row>
      <xdr:rowOff>142875</xdr:rowOff>
    </xdr:from>
    <xdr:to>
      <xdr:col>4</xdr:col>
      <xdr:colOff>790575</xdr:colOff>
      <xdr:row>21</xdr:row>
      <xdr:rowOff>0</xdr:rowOff>
    </xdr:to>
    <xdr:sp macro="" textlink="">
      <xdr:nvSpPr>
        <xdr:cNvPr id="13" name="Multiply 1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SpPr/>
      </xdr:nvSpPr>
      <xdr:spPr>
        <a:xfrm>
          <a:off x="4981575" y="4638675"/>
          <a:ext cx="552450" cy="485775"/>
        </a:xfrm>
        <a:prstGeom prst="mathMultiply">
          <a:avLst/>
        </a:prstGeom>
        <a:solidFill>
          <a:srgbClr val="FF0000">
            <a:alpha val="50000"/>
          </a:srgbClr>
        </a:solidFill>
        <a:ln>
          <a:solidFill>
            <a:schemeClr val="tx1">
              <a:lumMod val="95000"/>
              <a:lumOff val="5000"/>
              <a:alpha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190499</xdr:colOff>
      <xdr:row>21</xdr:row>
      <xdr:rowOff>295275</xdr:rowOff>
    </xdr:from>
    <xdr:to>
      <xdr:col>4</xdr:col>
      <xdr:colOff>838200</xdr:colOff>
      <xdr:row>23</xdr:row>
      <xdr:rowOff>266700</xdr:rowOff>
    </xdr:to>
    <xdr:sp macro="" textlink="">
      <xdr:nvSpPr>
        <xdr:cNvPr id="14" name="Multiply 13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SpPr/>
      </xdr:nvSpPr>
      <xdr:spPr>
        <a:xfrm>
          <a:off x="4933949" y="5419725"/>
          <a:ext cx="647701" cy="600075"/>
        </a:xfrm>
        <a:prstGeom prst="mathMultiply">
          <a:avLst/>
        </a:prstGeom>
        <a:solidFill>
          <a:srgbClr val="FF0000">
            <a:alpha val="50000"/>
          </a:srgbClr>
        </a:solidFill>
        <a:ln>
          <a:solidFill>
            <a:schemeClr val="tx1">
              <a:lumMod val="95000"/>
              <a:lumOff val="5000"/>
              <a:alpha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190499</xdr:colOff>
      <xdr:row>23</xdr:row>
      <xdr:rowOff>295275</xdr:rowOff>
    </xdr:from>
    <xdr:to>
      <xdr:col>4</xdr:col>
      <xdr:colOff>838200</xdr:colOff>
      <xdr:row>25</xdr:row>
      <xdr:rowOff>266700</xdr:rowOff>
    </xdr:to>
    <xdr:sp macro="" textlink="">
      <xdr:nvSpPr>
        <xdr:cNvPr id="15" name="Multiply 14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SpPr/>
      </xdr:nvSpPr>
      <xdr:spPr>
        <a:xfrm>
          <a:off x="4933949" y="6048375"/>
          <a:ext cx="647701" cy="600075"/>
        </a:xfrm>
        <a:prstGeom prst="mathMultiply">
          <a:avLst/>
        </a:prstGeom>
        <a:solidFill>
          <a:srgbClr val="FF0000">
            <a:alpha val="50000"/>
          </a:srgbClr>
        </a:solidFill>
        <a:ln>
          <a:solidFill>
            <a:schemeClr val="tx1">
              <a:lumMod val="95000"/>
              <a:lumOff val="5000"/>
              <a:alpha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200024</xdr:colOff>
      <xdr:row>25</xdr:row>
      <xdr:rowOff>304800</xdr:rowOff>
    </xdr:from>
    <xdr:to>
      <xdr:col>4</xdr:col>
      <xdr:colOff>847725</xdr:colOff>
      <xdr:row>27</xdr:row>
      <xdr:rowOff>276225</xdr:rowOff>
    </xdr:to>
    <xdr:sp macro="" textlink="">
      <xdr:nvSpPr>
        <xdr:cNvPr id="16" name="Multiply 15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SpPr/>
      </xdr:nvSpPr>
      <xdr:spPr>
        <a:xfrm>
          <a:off x="4943474" y="6686550"/>
          <a:ext cx="647701" cy="600075"/>
        </a:xfrm>
        <a:prstGeom prst="mathMultiply">
          <a:avLst/>
        </a:prstGeom>
        <a:solidFill>
          <a:srgbClr val="FF0000">
            <a:alpha val="50000"/>
          </a:srgbClr>
        </a:solidFill>
        <a:ln>
          <a:solidFill>
            <a:schemeClr val="tx1">
              <a:lumMod val="95000"/>
              <a:lumOff val="5000"/>
              <a:alpha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190499</xdr:colOff>
      <xdr:row>27</xdr:row>
      <xdr:rowOff>295275</xdr:rowOff>
    </xdr:from>
    <xdr:to>
      <xdr:col>4</xdr:col>
      <xdr:colOff>838200</xdr:colOff>
      <xdr:row>29</xdr:row>
      <xdr:rowOff>266700</xdr:rowOff>
    </xdr:to>
    <xdr:sp macro="" textlink="">
      <xdr:nvSpPr>
        <xdr:cNvPr id="17" name="Multiply 16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SpPr/>
      </xdr:nvSpPr>
      <xdr:spPr>
        <a:xfrm>
          <a:off x="4933949" y="7305675"/>
          <a:ext cx="647701" cy="600075"/>
        </a:xfrm>
        <a:prstGeom prst="mathMultiply">
          <a:avLst/>
        </a:prstGeom>
        <a:solidFill>
          <a:srgbClr val="FF0000">
            <a:alpha val="50000"/>
          </a:srgbClr>
        </a:solidFill>
        <a:ln>
          <a:solidFill>
            <a:schemeClr val="tx1">
              <a:lumMod val="95000"/>
              <a:lumOff val="5000"/>
              <a:alpha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371476</xdr:colOff>
      <xdr:row>16</xdr:row>
      <xdr:rowOff>295275</xdr:rowOff>
    </xdr:from>
    <xdr:to>
      <xdr:col>1</xdr:col>
      <xdr:colOff>790576</xdr:colOff>
      <xdr:row>17</xdr:row>
      <xdr:rowOff>304800</xdr:rowOff>
    </xdr:to>
    <xdr:sp macro="" textlink="">
      <xdr:nvSpPr>
        <xdr:cNvPr id="18" name="Multiply 17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SpPr/>
      </xdr:nvSpPr>
      <xdr:spPr>
        <a:xfrm>
          <a:off x="1914526" y="3848100"/>
          <a:ext cx="419100" cy="323850"/>
        </a:xfrm>
        <a:prstGeom prst="mathMultiply">
          <a:avLst/>
        </a:prstGeom>
        <a:solidFill>
          <a:srgbClr val="FF0000">
            <a:alpha val="50000"/>
          </a:srgbClr>
        </a:solidFill>
        <a:ln>
          <a:solidFill>
            <a:schemeClr val="tx1">
              <a:lumMod val="95000"/>
              <a:lumOff val="5000"/>
              <a:alpha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206923</xdr:colOff>
      <xdr:row>32</xdr:row>
      <xdr:rowOff>20529</xdr:rowOff>
    </xdr:from>
    <xdr:to>
      <xdr:col>5</xdr:col>
      <xdr:colOff>480356</xdr:colOff>
      <xdr:row>32</xdr:row>
      <xdr:rowOff>181796</xdr:rowOff>
    </xdr:to>
    <xdr:sp macro="" textlink="">
      <xdr:nvSpPr>
        <xdr:cNvPr id="20" name="Multiply 19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SpPr/>
      </xdr:nvSpPr>
      <xdr:spPr>
        <a:xfrm>
          <a:off x="5897289" y="8371326"/>
          <a:ext cx="273433" cy="161267"/>
        </a:xfrm>
        <a:prstGeom prst="mathMultiply">
          <a:avLst/>
        </a:prstGeom>
        <a:solidFill>
          <a:srgbClr val="FF0000">
            <a:alpha val="50000"/>
          </a:srgbClr>
        </a:solidFill>
        <a:ln>
          <a:solidFill>
            <a:schemeClr val="tx1">
              <a:lumMod val="95000"/>
              <a:lumOff val="5000"/>
              <a:alpha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207011</xdr:colOff>
      <xdr:row>33</xdr:row>
      <xdr:rowOff>17320</xdr:rowOff>
    </xdr:from>
    <xdr:to>
      <xdr:col>5</xdr:col>
      <xdr:colOff>480444</xdr:colOff>
      <xdr:row>33</xdr:row>
      <xdr:rowOff>178587</xdr:rowOff>
    </xdr:to>
    <xdr:sp macro="" textlink="">
      <xdr:nvSpPr>
        <xdr:cNvPr id="21" name="Multiply 20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SpPr/>
      </xdr:nvSpPr>
      <xdr:spPr>
        <a:xfrm>
          <a:off x="5898589" y="8585916"/>
          <a:ext cx="273433" cy="161267"/>
        </a:xfrm>
        <a:prstGeom prst="mathMultiply">
          <a:avLst/>
        </a:prstGeom>
        <a:solidFill>
          <a:srgbClr val="FF0000">
            <a:alpha val="50000"/>
          </a:srgbClr>
        </a:solidFill>
        <a:ln>
          <a:solidFill>
            <a:schemeClr val="tx1">
              <a:lumMod val="95000"/>
              <a:lumOff val="5000"/>
              <a:alpha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216119</xdr:colOff>
      <xdr:row>34</xdr:row>
      <xdr:rowOff>7884</xdr:rowOff>
    </xdr:from>
    <xdr:to>
      <xdr:col>5</xdr:col>
      <xdr:colOff>489552</xdr:colOff>
      <xdr:row>34</xdr:row>
      <xdr:rowOff>169151</xdr:rowOff>
    </xdr:to>
    <xdr:sp macro="" textlink="">
      <xdr:nvSpPr>
        <xdr:cNvPr id="22" name="Multiply 21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SpPr/>
      </xdr:nvSpPr>
      <xdr:spPr>
        <a:xfrm>
          <a:off x="5902544" y="8732784"/>
          <a:ext cx="273433" cy="161267"/>
        </a:xfrm>
        <a:prstGeom prst="mathMultiply">
          <a:avLst/>
        </a:prstGeom>
        <a:solidFill>
          <a:srgbClr val="FF0000">
            <a:alpha val="50000"/>
          </a:srgbClr>
        </a:solidFill>
        <a:ln>
          <a:solidFill>
            <a:schemeClr val="tx1">
              <a:lumMod val="95000"/>
              <a:lumOff val="5000"/>
              <a:alpha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219895</xdr:colOff>
      <xdr:row>35</xdr:row>
      <xdr:rowOff>4929</xdr:rowOff>
    </xdr:from>
    <xdr:to>
      <xdr:col>5</xdr:col>
      <xdr:colOff>493328</xdr:colOff>
      <xdr:row>35</xdr:row>
      <xdr:rowOff>166196</xdr:rowOff>
    </xdr:to>
    <xdr:sp macro="" textlink="">
      <xdr:nvSpPr>
        <xdr:cNvPr id="23" name="Multiply 22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SpPr/>
      </xdr:nvSpPr>
      <xdr:spPr>
        <a:xfrm>
          <a:off x="5906320" y="8920329"/>
          <a:ext cx="273433" cy="161267"/>
        </a:xfrm>
        <a:prstGeom prst="mathMultiply">
          <a:avLst/>
        </a:prstGeom>
        <a:solidFill>
          <a:srgbClr val="FF0000">
            <a:alpha val="50000"/>
          </a:srgbClr>
        </a:solidFill>
        <a:ln>
          <a:solidFill>
            <a:schemeClr val="tx1">
              <a:lumMod val="95000"/>
              <a:lumOff val="5000"/>
              <a:alpha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1038225</xdr:colOff>
      <xdr:row>34</xdr:row>
      <xdr:rowOff>104775</xdr:rowOff>
    </xdr:from>
    <xdr:to>
      <xdr:col>1</xdr:col>
      <xdr:colOff>47625</xdr:colOff>
      <xdr:row>37</xdr:row>
      <xdr:rowOff>9525</xdr:rowOff>
    </xdr:to>
    <xdr:sp macro="" textlink="">
      <xdr:nvSpPr>
        <xdr:cNvPr id="24" name="Multiply 23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SpPr/>
      </xdr:nvSpPr>
      <xdr:spPr>
        <a:xfrm>
          <a:off x="1038225" y="8829675"/>
          <a:ext cx="552450" cy="485775"/>
        </a:xfrm>
        <a:prstGeom prst="mathMultiply">
          <a:avLst/>
        </a:prstGeom>
        <a:solidFill>
          <a:srgbClr val="FF0000">
            <a:alpha val="50000"/>
          </a:srgbClr>
        </a:solidFill>
        <a:ln>
          <a:solidFill>
            <a:schemeClr val="tx1">
              <a:lumMod val="95000"/>
              <a:lumOff val="5000"/>
              <a:alpha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1266825</xdr:colOff>
      <xdr:row>7</xdr:row>
      <xdr:rowOff>73819</xdr:rowOff>
    </xdr:from>
    <xdr:to>
      <xdr:col>5</xdr:col>
      <xdr:colOff>600075</xdr:colOff>
      <xdr:row>11</xdr:row>
      <xdr:rowOff>161925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1266825" y="1473994"/>
          <a:ext cx="5019675" cy="850106"/>
        </a:xfrm>
        <a:prstGeom prst="rect">
          <a:avLst/>
        </a:prstGeom>
        <a:solidFill>
          <a:srgbClr val="FF0000"/>
        </a:solidFill>
        <a:ln w="31750"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400" baseline="0">
              <a:latin typeface="Arial Black" panose="020B0A04020102020204" pitchFamily="34" charset="0"/>
            </a:rPr>
            <a:t>NOTE:  POST PRODUCTION ACTUALS WILL BE COMPLETED ON THE SAME WORKSHEET AS THE PLANNING PRE PLANT ESTIMATES</a:t>
          </a:r>
          <a:endParaRPr lang="en-US" sz="14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32</xdr:row>
          <xdr:rowOff>9525</xdr:rowOff>
        </xdr:from>
        <xdr:to>
          <xdr:col>6</xdr:col>
          <xdr:colOff>276225</xdr:colOff>
          <xdr:row>33</xdr:row>
          <xdr:rowOff>9525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9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33</xdr:row>
          <xdr:rowOff>9525</xdr:rowOff>
        </xdr:from>
        <xdr:to>
          <xdr:col>6</xdr:col>
          <xdr:colOff>276225</xdr:colOff>
          <xdr:row>34</xdr:row>
          <xdr:rowOff>9525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9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34</xdr:row>
          <xdr:rowOff>0</xdr:rowOff>
        </xdr:from>
        <xdr:to>
          <xdr:col>6</xdr:col>
          <xdr:colOff>276225</xdr:colOff>
          <xdr:row>35</xdr:row>
          <xdr:rowOff>0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9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35</xdr:row>
          <xdr:rowOff>0</xdr:rowOff>
        </xdr:from>
        <xdr:to>
          <xdr:col>6</xdr:col>
          <xdr:colOff>276225</xdr:colOff>
          <xdr:row>36</xdr:row>
          <xdr:rowOff>0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9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32</xdr:row>
          <xdr:rowOff>9525</xdr:rowOff>
        </xdr:from>
        <xdr:to>
          <xdr:col>6</xdr:col>
          <xdr:colOff>276225</xdr:colOff>
          <xdr:row>33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A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33</xdr:row>
          <xdr:rowOff>9525</xdr:rowOff>
        </xdr:from>
        <xdr:to>
          <xdr:col>6</xdr:col>
          <xdr:colOff>276225</xdr:colOff>
          <xdr:row>34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A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34</xdr:row>
          <xdr:rowOff>0</xdr:rowOff>
        </xdr:from>
        <xdr:to>
          <xdr:col>6</xdr:col>
          <xdr:colOff>276225</xdr:colOff>
          <xdr:row>35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A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35</xdr:row>
          <xdr:rowOff>0</xdr:rowOff>
        </xdr:from>
        <xdr:to>
          <xdr:col>6</xdr:col>
          <xdr:colOff>276225</xdr:colOff>
          <xdr:row>36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A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32</xdr:row>
          <xdr:rowOff>9525</xdr:rowOff>
        </xdr:from>
        <xdr:to>
          <xdr:col>6</xdr:col>
          <xdr:colOff>276225</xdr:colOff>
          <xdr:row>33</xdr:row>
          <xdr:rowOff>9525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B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33</xdr:row>
          <xdr:rowOff>9525</xdr:rowOff>
        </xdr:from>
        <xdr:to>
          <xdr:col>6</xdr:col>
          <xdr:colOff>276225</xdr:colOff>
          <xdr:row>34</xdr:row>
          <xdr:rowOff>9525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B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34</xdr:row>
          <xdr:rowOff>0</xdr:rowOff>
        </xdr:from>
        <xdr:to>
          <xdr:col>6</xdr:col>
          <xdr:colOff>276225</xdr:colOff>
          <xdr:row>35</xdr:row>
          <xdr:rowOff>0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B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35</xdr:row>
          <xdr:rowOff>0</xdr:rowOff>
        </xdr:from>
        <xdr:to>
          <xdr:col>6</xdr:col>
          <xdr:colOff>276225</xdr:colOff>
          <xdr:row>36</xdr:row>
          <xdr:rowOff>0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0000000-0008-0000-0B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32</xdr:row>
          <xdr:rowOff>9525</xdr:rowOff>
        </xdr:from>
        <xdr:to>
          <xdr:col>6</xdr:col>
          <xdr:colOff>276225</xdr:colOff>
          <xdr:row>33</xdr:row>
          <xdr:rowOff>9525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C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33</xdr:row>
          <xdr:rowOff>9525</xdr:rowOff>
        </xdr:from>
        <xdr:to>
          <xdr:col>6</xdr:col>
          <xdr:colOff>276225</xdr:colOff>
          <xdr:row>34</xdr:row>
          <xdr:rowOff>9525</xdr:rowOff>
        </xdr:to>
        <xdr:sp macro="" textlink="">
          <xdr:nvSpPr>
            <xdr:cNvPr id="12290" name="Check Box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C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34</xdr:row>
          <xdr:rowOff>0</xdr:rowOff>
        </xdr:from>
        <xdr:to>
          <xdr:col>6</xdr:col>
          <xdr:colOff>276225</xdr:colOff>
          <xdr:row>35</xdr:row>
          <xdr:rowOff>0</xdr:rowOff>
        </xdr:to>
        <xdr:sp macro="" textlink="">
          <xdr:nvSpPr>
            <xdr:cNvPr id="12291" name="Check Box 3" hidden="1">
              <a:extLst>
                <a:ext uri="{63B3BB69-23CF-44E3-9099-C40C66FF867C}">
                  <a14:compatExt spid="_x0000_s12291"/>
                </a:ext>
                <a:ext uri="{FF2B5EF4-FFF2-40B4-BE49-F238E27FC236}">
                  <a16:creationId xmlns:a16="http://schemas.microsoft.com/office/drawing/2014/main" id="{00000000-0008-0000-0C00-00000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35</xdr:row>
          <xdr:rowOff>0</xdr:rowOff>
        </xdr:from>
        <xdr:to>
          <xdr:col>6</xdr:col>
          <xdr:colOff>276225</xdr:colOff>
          <xdr:row>36</xdr:row>
          <xdr:rowOff>0</xdr:rowOff>
        </xdr:to>
        <xdr:sp macro="" textlink="">
          <xdr:nvSpPr>
            <xdr:cNvPr id="12292" name="Check Box 4" hidden="1">
              <a:extLst>
                <a:ext uri="{63B3BB69-23CF-44E3-9099-C40C66FF867C}">
                  <a14:compatExt spid="_x0000_s12292"/>
                </a:ext>
                <a:ext uri="{FF2B5EF4-FFF2-40B4-BE49-F238E27FC236}">
                  <a16:creationId xmlns:a16="http://schemas.microsoft.com/office/drawing/2014/main" id="{00000000-0008-0000-0C00-00000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32</xdr:row>
          <xdr:rowOff>9525</xdr:rowOff>
        </xdr:from>
        <xdr:to>
          <xdr:col>6</xdr:col>
          <xdr:colOff>276225</xdr:colOff>
          <xdr:row>33</xdr:row>
          <xdr:rowOff>9525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D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33</xdr:row>
          <xdr:rowOff>9525</xdr:rowOff>
        </xdr:from>
        <xdr:to>
          <xdr:col>6</xdr:col>
          <xdr:colOff>276225</xdr:colOff>
          <xdr:row>34</xdr:row>
          <xdr:rowOff>9525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D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34</xdr:row>
          <xdr:rowOff>0</xdr:rowOff>
        </xdr:from>
        <xdr:to>
          <xdr:col>6</xdr:col>
          <xdr:colOff>276225</xdr:colOff>
          <xdr:row>35</xdr:row>
          <xdr:rowOff>0</xdr:rowOff>
        </xdr:to>
        <xdr:sp macro="" textlink="">
          <xdr:nvSpPr>
            <xdr:cNvPr id="13315" name="Check Box 3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00000000-0008-0000-0D00-00000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35</xdr:row>
          <xdr:rowOff>0</xdr:rowOff>
        </xdr:from>
        <xdr:to>
          <xdr:col>6</xdr:col>
          <xdr:colOff>276225</xdr:colOff>
          <xdr:row>36</xdr:row>
          <xdr:rowOff>0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00000000-0008-0000-0D00-00000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2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1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15.xml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20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Relationship Id="rId6" Type="http://schemas.openxmlformats.org/officeDocument/2006/relationships/ctrlProp" Target="../ctrlProps/ctrlProp19.xml"/><Relationship Id="rId5" Type="http://schemas.openxmlformats.org/officeDocument/2006/relationships/ctrlProp" Target="../ctrlProps/ctrlProp18.xml"/><Relationship Id="rId4" Type="http://schemas.openxmlformats.org/officeDocument/2006/relationships/ctrlProp" Target="../ctrlProps/ctrlProp17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7" Type="http://schemas.openxmlformats.org/officeDocument/2006/relationships/ctrlProp" Target="../ctrlProps/ctrlProp24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Relationship Id="rId6" Type="http://schemas.openxmlformats.org/officeDocument/2006/relationships/ctrlProp" Target="../ctrlProps/ctrlProp23.xml"/><Relationship Id="rId5" Type="http://schemas.openxmlformats.org/officeDocument/2006/relationships/ctrlProp" Target="../ctrlProps/ctrlProp22.xml"/><Relationship Id="rId4" Type="http://schemas.openxmlformats.org/officeDocument/2006/relationships/ctrlProp" Target="../ctrlProps/ctrlProp21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7" Type="http://schemas.openxmlformats.org/officeDocument/2006/relationships/ctrlProp" Target="../ctrlProps/ctrlProp28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Relationship Id="rId6" Type="http://schemas.openxmlformats.org/officeDocument/2006/relationships/ctrlProp" Target="../ctrlProps/ctrlProp27.xml"/><Relationship Id="rId5" Type="http://schemas.openxmlformats.org/officeDocument/2006/relationships/ctrlProp" Target="../ctrlProps/ctrlProp26.xml"/><Relationship Id="rId4" Type="http://schemas.openxmlformats.org/officeDocument/2006/relationships/ctrlProp" Target="../ctrlProps/ctrlProp25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7" Type="http://schemas.openxmlformats.org/officeDocument/2006/relationships/ctrlProp" Target="../ctrlProps/ctrlProp32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5.bin"/><Relationship Id="rId6" Type="http://schemas.openxmlformats.org/officeDocument/2006/relationships/ctrlProp" Target="../ctrlProps/ctrlProp31.xml"/><Relationship Id="rId5" Type="http://schemas.openxmlformats.org/officeDocument/2006/relationships/ctrlProp" Target="../ctrlProps/ctrlProp30.xml"/><Relationship Id="rId4" Type="http://schemas.openxmlformats.org/officeDocument/2006/relationships/ctrlProp" Target="../ctrlProps/ctrlProp29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7" Type="http://schemas.openxmlformats.org/officeDocument/2006/relationships/ctrlProp" Target="../ctrlProps/ctrlProp36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Relationship Id="rId6" Type="http://schemas.openxmlformats.org/officeDocument/2006/relationships/ctrlProp" Target="../ctrlProps/ctrlProp35.xml"/><Relationship Id="rId5" Type="http://schemas.openxmlformats.org/officeDocument/2006/relationships/ctrlProp" Target="../ctrlProps/ctrlProp34.xml"/><Relationship Id="rId4" Type="http://schemas.openxmlformats.org/officeDocument/2006/relationships/ctrlProp" Target="../ctrlProps/ctrlProp33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7" Type="http://schemas.openxmlformats.org/officeDocument/2006/relationships/ctrlProp" Target="../ctrlProps/ctrlProp40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Relationship Id="rId6" Type="http://schemas.openxmlformats.org/officeDocument/2006/relationships/ctrlProp" Target="../ctrlProps/ctrlProp39.xml"/><Relationship Id="rId5" Type="http://schemas.openxmlformats.org/officeDocument/2006/relationships/ctrlProp" Target="../ctrlProps/ctrlProp38.xml"/><Relationship Id="rId4" Type="http://schemas.openxmlformats.org/officeDocument/2006/relationships/ctrlProp" Target="../ctrlProps/ctrlProp37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7" Type="http://schemas.openxmlformats.org/officeDocument/2006/relationships/ctrlProp" Target="../ctrlProps/ctrlProp44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8.bin"/><Relationship Id="rId6" Type="http://schemas.openxmlformats.org/officeDocument/2006/relationships/ctrlProp" Target="../ctrlProps/ctrlProp43.xml"/><Relationship Id="rId5" Type="http://schemas.openxmlformats.org/officeDocument/2006/relationships/ctrlProp" Target="../ctrlProps/ctrlProp42.xml"/><Relationship Id="rId4" Type="http://schemas.openxmlformats.org/officeDocument/2006/relationships/ctrlProp" Target="../ctrlProps/ctrlProp41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7" Type="http://schemas.openxmlformats.org/officeDocument/2006/relationships/ctrlProp" Target="../ctrlProps/ctrlProp48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9.bin"/><Relationship Id="rId6" Type="http://schemas.openxmlformats.org/officeDocument/2006/relationships/ctrlProp" Target="../ctrlProps/ctrlProp47.xml"/><Relationship Id="rId5" Type="http://schemas.openxmlformats.org/officeDocument/2006/relationships/ctrlProp" Target="../ctrlProps/ctrlProp46.xml"/><Relationship Id="rId4" Type="http://schemas.openxmlformats.org/officeDocument/2006/relationships/ctrlProp" Target="../ctrlProps/ctrlProp4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7" Type="http://schemas.openxmlformats.org/officeDocument/2006/relationships/ctrlProp" Target="../ctrlProps/ctrlProp52.x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0.bin"/><Relationship Id="rId6" Type="http://schemas.openxmlformats.org/officeDocument/2006/relationships/ctrlProp" Target="../ctrlProps/ctrlProp51.xml"/><Relationship Id="rId5" Type="http://schemas.openxmlformats.org/officeDocument/2006/relationships/ctrlProp" Target="../ctrlProps/ctrlProp50.xml"/><Relationship Id="rId4" Type="http://schemas.openxmlformats.org/officeDocument/2006/relationships/ctrlProp" Target="../ctrlProps/ctrlProp49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apps.cdfa.ca.gov/frep/docs/Grapevines.html" TargetMode="External"/><Relationship Id="rId13" Type="http://schemas.openxmlformats.org/officeDocument/2006/relationships/printerSettings" Target="../printerSettings/printerSettings4.bin"/><Relationship Id="rId3" Type="http://schemas.openxmlformats.org/officeDocument/2006/relationships/hyperlink" Target="http://apps.cdfa.ca.gov/frep/docs/Alfalfa.html" TargetMode="External"/><Relationship Id="rId7" Type="http://schemas.openxmlformats.org/officeDocument/2006/relationships/hyperlink" Target="http://apps.cdfa.ca.gov/frep/docs/Cotton.html" TargetMode="External"/><Relationship Id="rId12" Type="http://schemas.openxmlformats.org/officeDocument/2006/relationships/hyperlink" Target="http://apps.cdfa.ca.gov/frep/docs/Wheat.html" TargetMode="External"/><Relationship Id="rId2" Type="http://schemas.openxmlformats.org/officeDocument/2006/relationships/hyperlink" Target="http://www.almonds.com/growers/nutrients" TargetMode="External"/><Relationship Id="rId1" Type="http://schemas.openxmlformats.org/officeDocument/2006/relationships/hyperlink" Target="http://apps.cdfa.ca.gov/frep/docs/Guidelines.html" TargetMode="External"/><Relationship Id="rId6" Type="http://schemas.openxmlformats.org/officeDocument/2006/relationships/hyperlink" Target="http://apps.cdfa.ca.gov/frep/docs/Corn.html" TargetMode="External"/><Relationship Id="rId11" Type="http://schemas.openxmlformats.org/officeDocument/2006/relationships/hyperlink" Target="http://apps.cdfa.ca.gov/frep/docs/Walnut.html" TargetMode="External"/><Relationship Id="rId5" Type="http://schemas.openxmlformats.org/officeDocument/2006/relationships/hyperlink" Target="http://apps.cdfa.ca.gov/frep/docs/Broccoli.html" TargetMode="External"/><Relationship Id="rId10" Type="http://schemas.openxmlformats.org/officeDocument/2006/relationships/hyperlink" Target="http://apps.cdfa.ca.gov/frep/docs/Tomato.html" TargetMode="External"/><Relationship Id="rId4" Type="http://schemas.openxmlformats.org/officeDocument/2006/relationships/hyperlink" Target="http://apps.cdfa.ca.gov/frep/docs/Almonds.html" TargetMode="External"/><Relationship Id="rId9" Type="http://schemas.openxmlformats.org/officeDocument/2006/relationships/hyperlink" Target="http://apps.cdfa.ca.gov/frep/docs/Lettuce.html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"/>
  <sheetViews>
    <sheetView tabSelected="1" view="pageBreakPreview" zoomScale="87" zoomScaleNormal="100" zoomScaleSheetLayoutView="87" workbookViewId="0">
      <selection activeCell="A47" sqref="A47"/>
    </sheetView>
  </sheetViews>
  <sheetFormatPr defaultRowHeight="15" x14ac:dyDescent="0.25"/>
  <cols>
    <col min="1" max="1" width="129.7109375" customWidth="1"/>
    <col min="2" max="2" width="85.7109375" customWidth="1"/>
  </cols>
  <sheetData>
    <row r="1" spans="1:6" ht="28.5" customHeight="1" x14ac:dyDescent="0.25">
      <c r="A1" s="144" t="s">
        <v>163</v>
      </c>
      <c r="B1" s="145"/>
      <c r="C1" s="66"/>
      <c r="D1" s="66"/>
      <c r="E1" s="66"/>
      <c r="F1" s="66"/>
    </row>
    <row r="2" spans="1:6" ht="15.75" customHeight="1" thickBot="1" x14ac:dyDescent="0.3">
      <c r="A2" s="146"/>
      <c r="B2" s="147"/>
    </row>
  </sheetData>
  <mergeCells count="1">
    <mergeCell ref="A1:B2"/>
  </mergeCells>
  <pageMargins left="0.7" right="0.7" top="0.75" bottom="0.5" header="0.3" footer="0.3"/>
  <pageSetup paperSize="262" scale="5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11"/>
  <sheetViews>
    <sheetView view="pageBreakPreview" zoomScaleNormal="100" zoomScaleSheetLayoutView="100" workbookViewId="0">
      <selection activeCell="B23" sqref="B23"/>
    </sheetView>
  </sheetViews>
  <sheetFormatPr defaultRowHeight="15" x14ac:dyDescent="0.25"/>
  <cols>
    <col min="1" max="1" width="23.140625" customWidth="1"/>
    <col min="2" max="2" width="17.140625" customWidth="1"/>
    <col min="3" max="4" width="15.42578125" customWidth="1"/>
    <col min="5" max="5" width="14.140625" customWidth="1"/>
    <col min="6" max="6" width="10.140625" customWidth="1"/>
  </cols>
  <sheetData>
    <row r="1" spans="1:6" ht="20.25" x14ac:dyDescent="0.3">
      <c r="A1" s="242" t="s">
        <v>0</v>
      </c>
      <c r="B1" s="242"/>
      <c r="C1" s="242"/>
      <c r="D1" s="242"/>
      <c r="E1" s="242"/>
      <c r="F1" s="242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243" t="s">
        <v>1</v>
      </c>
      <c r="B3" s="243"/>
      <c r="C3" s="244" t="s">
        <v>48</v>
      </c>
      <c r="D3" s="244"/>
      <c r="E3" s="244"/>
      <c r="F3" s="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 t="s">
        <v>2</v>
      </c>
      <c r="B5" s="3">
        <v>2015</v>
      </c>
      <c r="C5" s="245" t="s">
        <v>10</v>
      </c>
      <c r="D5" s="246"/>
      <c r="E5" s="5" t="s">
        <v>9</v>
      </c>
      <c r="F5" s="5" t="s">
        <v>8</v>
      </c>
    </row>
    <row r="6" spans="1:6" x14ac:dyDescent="0.25">
      <c r="C6" s="173" t="s">
        <v>41</v>
      </c>
      <c r="D6" s="215"/>
      <c r="E6" s="7" t="s">
        <v>115</v>
      </c>
      <c r="F6" s="22">
        <v>75</v>
      </c>
    </row>
    <row r="7" spans="1:6" x14ac:dyDescent="0.25">
      <c r="A7" s="2" t="s">
        <v>3</v>
      </c>
      <c r="B7" s="3">
        <v>1850025</v>
      </c>
      <c r="C7" s="173" t="s">
        <v>42</v>
      </c>
      <c r="D7" s="215"/>
      <c r="E7" s="7">
        <v>9297</v>
      </c>
      <c r="F7" s="22">
        <v>125</v>
      </c>
    </row>
    <row r="8" spans="1:6" x14ac:dyDescent="0.25">
      <c r="C8" s="173"/>
      <c r="D8" s="215"/>
      <c r="E8" s="7"/>
      <c r="F8" s="22"/>
    </row>
    <row r="9" spans="1:6" x14ac:dyDescent="0.25">
      <c r="A9" s="1" t="s">
        <v>4</v>
      </c>
      <c r="B9" s="1"/>
      <c r="C9" s="173"/>
      <c r="D9" s="215"/>
      <c r="E9" s="7"/>
      <c r="F9" s="22"/>
    </row>
    <row r="10" spans="1:6" x14ac:dyDescent="0.25">
      <c r="A10" s="247" t="s">
        <v>45</v>
      </c>
      <c r="B10" s="248"/>
      <c r="C10" s="173"/>
      <c r="D10" s="215"/>
      <c r="E10" s="7"/>
      <c r="F10" s="22"/>
    </row>
    <row r="11" spans="1:6" x14ac:dyDescent="0.25">
      <c r="A11" s="249"/>
      <c r="B11" s="250"/>
      <c r="C11" s="173"/>
      <c r="D11" s="215"/>
      <c r="E11" s="7"/>
      <c r="F11" s="22"/>
    </row>
    <row r="12" spans="1:6" x14ac:dyDescent="0.25">
      <c r="A12" s="253"/>
      <c r="B12" s="254"/>
      <c r="C12" s="173"/>
      <c r="D12" s="215"/>
      <c r="E12" s="7"/>
      <c r="F12" s="22"/>
    </row>
    <row r="13" spans="1:6" ht="9" customHeight="1" thickBot="1" x14ac:dyDescent="0.3">
      <c r="A13" s="4"/>
      <c r="B13" s="4"/>
      <c r="C13" s="1"/>
      <c r="D13" s="1"/>
      <c r="E13" s="1"/>
      <c r="F13" s="1"/>
    </row>
    <row r="14" spans="1:6" ht="36" customHeight="1" x14ac:dyDescent="0.25">
      <c r="A14" s="255" t="s">
        <v>11</v>
      </c>
      <c r="B14" s="256"/>
      <c r="C14" s="251" t="s">
        <v>12</v>
      </c>
      <c r="D14" s="252"/>
      <c r="E14" s="19" t="s">
        <v>26</v>
      </c>
      <c r="F14" s="19" t="s">
        <v>27</v>
      </c>
    </row>
    <row r="15" spans="1:6" ht="24.95" customHeight="1" x14ac:dyDescent="0.25">
      <c r="A15" s="8" t="s">
        <v>13</v>
      </c>
      <c r="B15" s="9" t="s">
        <v>43</v>
      </c>
      <c r="C15" s="257" t="s">
        <v>17</v>
      </c>
      <c r="D15" s="258"/>
      <c r="E15" s="20"/>
      <c r="F15" s="20"/>
    </row>
    <row r="16" spans="1:6" ht="24.95" customHeight="1" x14ac:dyDescent="0.25">
      <c r="A16" s="10" t="s">
        <v>14</v>
      </c>
      <c r="B16" s="9" t="s">
        <v>44</v>
      </c>
      <c r="C16" s="259" t="s">
        <v>32</v>
      </c>
      <c r="D16" s="260"/>
      <c r="E16" s="21">
        <v>105</v>
      </c>
      <c r="F16" s="21">
        <v>100</v>
      </c>
    </row>
    <row r="17" spans="1:6" ht="24.95" customHeight="1" x14ac:dyDescent="0.25">
      <c r="A17" s="11" t="s">
        <v>28</v>
      </c>
      <c r="B17" s="12">
        <v>800</v>
      </c>
      <c r="C17" s="259" t="s">
        <v>33</v>
      </c>
      <c r="D17" s="260"/>
      <c r="E17" s="21">
        <v>5</v>
      </c>
      <c r="F17" s="21">
        <v>10</v>
      </c>
    </row>
    <row r="18" spans="1:6" ht="24.95" customHeight="1" x14ac:dyDescent="0.25">
      <c r="A18" s="13" t="s">
        <v>29</v>
      </c>
      <c r="B18" s="12">
        <v>120</v>
      </c>
      <c r="C18" s="257" t="s">
        <v>19</v>
      </c>
      <c r="D18" s="258"/>
      <c r="E18" s="20"/>
      <c r="F18" s="20"/>
    </row>
    <row r="19" spans="1:6" ht="24.95" customHeight="1" thickBot="1" x14ac:dyDescent="0.3">
      <c r="A19" s="14" t="s">
        <v>15</v>
      </c>
      <c r="B19" s="15">
        <f>SUM(F6:F12)</f>
        <v>200</v>
      </c>
      <c r="C19" s="261" t="s">
        <v>34</v>
      </c>
      <c r="D19" s="262"/>
      <c r="E19" s="265">
        <v>0</v>
      </c>
      <c r="F19" s="265">
        <v>0</v>
      </c>
    </row>
    <row r="20" spans="1:6" ht="15" customHeight="1" thickBot="1" x14ac:dyDescent="0.3">
      <c r="A20" s="251" t="s">
        <v>16</v>
      </c>
      <c r="B20" s="252"/>
      <c r="C20" s="263"/>
      <c r="D20" s="264"/>
      <c r="E20" s="266"/>
      <c r="F20" s="266"/>
    </row>
    <row r="21" spans="1:6" ht="35.1" customHeight="1" thickBot="1" x14ac:dyDescent="0.3">
      <c r="A21" s="16" t="s">
        <v>39</v>
      </c>
      <c r="B21" s="12">
        <v>825</v>
      </c>
      <c r="C21" s="270" t="s">
        <v>38</v>
      </c>
      <c r="D21" s="271"/>
      <c r="E21" s="25">
        <f>E16+E17+E19</f>
        <v>110</v>
      </c>
      <c r="F21" s="25">
        <f>F16+F17+F19</f>
        <v>110</v>
      </c>
    </row>
    <row r="22" spans="1:6" ht="24.95" customHeight="1" x14ac:dyDescent="0.25">
      <c r="A22" s="16" t="s">
        <v>31</v>
      </c>
      <c r="B22" s="26">
        <f>F29</f>
        <v>123</v>
      </c>
      <c r="C22" s="272" t="s">
        <v>20</v>
      </c>
      <c r="D22" s="273"/>
      <c r="E22" s="20"/>
      <c r="F22" s="20"/>
    </row>
    <row r="23" spans="1:6" ht="24.95" customHeight="1" thickBot="1" x14ac:dyDescent="0.3">
      <c r="A23" s="17" t="s">
        <v>30</v>
      </c>
      <c r="B23" s="15">
        <f>(F21+F25)/B21</f>
        <v>0.1393939393939394</v>
      </c>
      <c r="C23" s="261" t="s">
        <v>35</v>
      </c>
      <c r="D23" s="262"/>
      <c r="E23" s="265">
        <v>8</v>
      </c>
      <c r="F23" s="265">
        <v>8</v>
      </c>
    </row>
    <row r="24" spans="1:6" ht="24.95" customHeight="1" x14ac:dyDescent="0.25">
      <c r="A24" s="24" t="s">
        <v>18</v>
      </c>
      <c r="B24" s="18"/>
      <c r="C24" s="274"/>
      <c r="D24" s="275"/>
      <c r="E24" s="276"/>
      <c r="F24" s="276"/>
    </row>
    <row r="25" spans="1:6" ht="24.95" customHeight="1" x14ac:dyDescent="0.25">
      <c r="A25" s="277" t="s">
        <v>47</v>
      </c>
      <c r="B25" s="278"/>
      <c r="C25" s="261" t="s">
        <v>37</v>
      </c>
      <c r="D25" s="262"/>
      <c r="E25" s="265">
        <v>2</v>
      </c>
      <c r="F25" s="265">
        <v>5</v>
      </c>
    </row>
    <row r="26" spans="1:6" ht="24.95" customHeight="1" thickBot="1" x14ac:dyDescent="0.3">
      <c r="A26" s="277"/>
      <c r="B26" s="278"/>
      <c r="C26" s="263"/>
      <c r="D26" s="264"/>
      <c r="E26" s="266"/>
      <c r="F26" s="266"/>
    </row>
    <row r="27" spans="1:6" ht="24.95" customHeight="1" x14ac:dyDescent="0.25">
      <c r="A27" s="277"/>
      <c r="B27" s="278"/>
      <c r="C27" s="281" t="s">
        <v>36</v>
      </c>
      <c r="D27" s="282"/>
      <c r="E27" s="285">
        <f>E23+E25</f>
        <v>10</v>
      </c>
      <c r="F27" s="285">
        <f>F23+F25</f>
        <v>13</v>
      </c>
    </row>
    <row r="28" spans="1:6" ht="24.95" customHeight="1" thickBot="1" x14ac:dyDescent="0.3">
      <c r="A28" s="277"/>
      <c r="B28" s="278"/>
      <c r="C28" s="283"/>
      <c r="D28" s="284"/>
      <c r="E28" s="286"/>
      <c r="F28" s="286"/>
    </row>
    <row r="29" spans="1:6" ht="24.95" customHeight="1" x14ac:dyDescent="0.25">
      <c r="A29" s="277"/>
      <c r="B29" s="278"/>
      <c r="C29" s="287" t="s">
        <v>21</v>
      </c>
      <c r="D29" s="288"/>
      <c r="E29" s="285">
        <f>E21+E27</f>
        <v>120</v>
      </c>
      <c r="F29" s="285">
        <f>F21+F27</f>
        <v>123</v>
      </c>
    </row>
    <row r="30" spans="1:6" ht="24.95" customHeight="1" thickBot="1" x14ac:dyDescent="0.3">
      <c r="A30" s="279"/>
      <c r="B30" s="280"/>
      <c r="C30" s="289"/>
      <c r="D30" s="290"/>
      <c r="E30" s="286"/>
      <c r="F30" s="286"/>
    </row>
    <row r="31" spans="1:6" ht="15.75" thickBot="1" x14ac:dyDescent="0.3">
      <c r="A31" s="267" t="s">
        <v>7</v>
      </c>
      <c r="B31" s="268"/>
      <c r="C31" s="268"/>
      <c r="D31" s="268"/>
      <c r="E31" s="268"/>
      <c r="F31" s="269"/>
    </row>
    <row r="32" spans="1:6" x14ac:dyDescent="0.25">
      <c r="A32" s="300" t="s">
        <v>6</v>
      </c>
      <c r="B32" s="301"/>
      <c r="C32" s="251" t="s">
        <v>22</v>
      </c>
      <c r="D32" s="302"/>
      <c r="E32" s="302"/>
      <c r="F32" s="252"/>
    </row>
    <row r="33" spans="1:6" x14ac:dyDescent="0.25">
      <c r="A33" s="303" t="s">
        <v>46</v>
      </c>
      <c r="B33" s="304"/>
      <c r="C33" s="294" t="s">
        <v>40</v>
      </c>
      <c r="D33" s="295"/>
      <c r="E33" s="296"/>
      <c r="F33" s="9"/>
    </row>
    <row r="34" spans="1:6" x14ac:dyDescent="0.25">
      <c r="A34" s="305"/>
      <c r="B34" s="306"/>
      <c r="C34" s="294" t="s">
        <v>23</v>
      </c>
      <c r="D34" s="295"/>
      <c r="E34" s="296"/>
      <c r="F34" s="9"/>
    </row>
    <row r="35" spans="1:6" x14ac:dyDescent="0.25">
      <c r="A35" s="199" t="s">
        <v>5</v>
      </c>
      <c r="B35" s="183"/>
      <c r="C35" s="294" t="s">
        <v>24</v>
      </c>
      <c r="D35" s="295"/>
      <c r="E35" s="296"/>
      <c r="F35" s="9"/>
    </row>
    <row r="36" spans="1:6" x14ac:dyDescent="0.25">
      <c r="A36" s="291">
        <v>42074</v>
      </c>
      <c r="B36" s="292"/>
      <c r="C36" s="294" t="s">
        <v>25</v>
      </c>
      <c r="D36" s="295"/>
      <c r="E36" s="296"/>
      <c r="F36" s="9"/>
    </row>
    <row r="37" spans="1:6" ht="15.75" thickBot="1" x14ac:dyDescent="0.3">
      <c r="A37" s="209"/>
      <c r="B37" s="293"/>
      <c r="C37" s="297"/>
      <c r="D37" s="298"/>
      <c r="E37" s="298"/>
      <c r="F37" s="299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  <row r="40" spans="1:6" x14ac:dyDescent="0.25">
      <c r="A40" s="1"/>
      <c r="B40" s="1"/>
      <c r="C40" s="1"/>
      <c r="D40" s="1"/>
      <c r="E40" s="1"/>
      <c r="F40" s="1"/>
    </row>
    <row r="41" spans="1:6" x14ac:dyDescent="0.25">
      <c r="A41" s="1"/>
      <c r="B41" s="1"/>
      <c r="C41" s="1"/>
      <c r="D41" s="1"/>
      <c r="E41" s="1"/>
      <c r="F41" s="1"/>
    </row>
    <row r="42" spans="1:6" x14ac:dyDescent="0.25">
      <c r="A42" s="1"/>
      <c r="B42" s="1"/>
      <c r="C42" s="1"/>
      <c r="D42" s="1"/>
      <c r="E42" s="1"/>
      <c r="F42" s="1"/>
    </row>
    <row r="43" spans="1:6" x14ac:dyDescent="0.25">
      <c r="A43" s="1"/>
      <c r="B43" s="1"/>
      <c r="C43" s="1"/>
      <c r="D43" s="1"/>
      <c r="E43" s="1"/>
      <c r="F43" s="1"/>
    </row>
    <row r="44" spans="1:6" x14ac:dyDescent="0.25">
      <c r="B44" s="1"/>
      <c r="C44" s="1"/>
      <c r="D44" s="1"/>
      <c r="E44" s="1"/>
      <c r="F44" s="1"/>
    </row>
    <row r="45" spans="1:6" x14ac:dyDescent="0.25">
      <c r="B45" s="1"/>
      <c r="C45" s="1"/>
      <c r="D45" s="1"/>
      <c r="E45" s="1"/>
      <c r="F45" s="1"/>
    </row>
    <row r="46" spans="1:6" x14ac:dyDescent="0.25">
      <c r="B46" s="1"/>
      <c r="C46" s="1"/>
      <c r="D46" s="1"/>
      <c r="E46" s="1"/>
      <c r="F46" s="1"/>
    </row>
    <row r="47" spans="1:6" x14ac:dyDescent="0.25">
      <c r="B47" s="1"/>
      <c r="C47" s="1"/>
      <c r="D47" s="1"/>
      <c r="E47" s="1"/>
      <c r="F47" s="1"/>
    </row>
    <row r="48" spans="1:6" x14ac:dyDescent="0.25"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  <row r="50" spans="1:6" x14ac:dyDescent="0.25">
      <c r="A50" s="1"/>
      <c r="B50" s="1"/>
      <c r="C50" s="1"/>
      <c r="D50" s="1"/>
      <c r="E50" s="1"/>
      <c r="F50" s="1"/>
    </row>
    <row r="51" spans="1:6" x14ac:dyDescent="0.25">
      <c r="A51" s="1"/>
      <c r="B51" s="1"/>
      <c r="C51" s="1"/>
      <c r="D51" s="1"/>
      <c r="E51" s="1"/>
      <c r="F51" s="1"/>
    </row>
    <row r="52" spans="1:6" x14ac:dyDescent="0.25">
      <c r="A52" s="1"/>
      <c r="B52" s="1"/>
      <c r="C52" s="1"/>
      <c r="D52" s="1"/>
      <c r="E52" s="1"/>
      <c r="F52" s="1"/>
    </row>
    <row r="53" spans="1:6" x14ac:dyDescent="0.25">
      <c r="A53" s="1"/>
      <c r="B53" s="1"/>
      <c r="C53" s="1"/>
      <c r="D53" s="1"/>
      <c r="E53" s="1"/>
      <c r="F53" s="1"/>
    </row>
    <row r="54" spans="1:6" x14ac:dyDescent="0.25">
      <c r="A54" s="1"/>
      <c r="B54" s="1"/>
      <c r="C54" s="1"/>
      <c r="D54" s="1"/>
      <c r="E54" s="1"/>
      <c r="F54" s="1"/>
    </row>
    <row r="55" spans="1:6" x14ac:dyDescent="0.25">
      <c r="A55" s="1"/>
      <c r="B55" s="1"/>
      <c r="C55" s="1"/>
      <c r="D55" s="1"/>
      <c r="E55" s="1"/>
      <c r="F55" s="1"/>
    </row>
    <row r="56" spans="1:6" x14ac:dyDescent="0.25">
      <c r="A56" s="1"/>
      <c r="B56" s="1"/>
      <c r="C56" s="1"/>
      <c r="D56" s="1"/>
      <c r="E56" s="1"/>
      <c r="F56" s="1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</sheetData>
  <mergeCells count="50">
    <mergeCell ref="C7:D7"/>
    <mergeCell ref="A1:F1"/>
    <mergeCell ref="A3:B3"/>
    <mergeCell ref="C3:E3"/>
    <mergeCell ref="C5:D5"/>
    <mergeCell ref="C6:D6"/>
    <mergeCell ref="C8:D8"/>
    <mergeCell ref="C9:D9"/>
    <mergeCell ref="A10:B10"/>
    <mergeCell ref="C10:D10"/>
    <mergeCell ref="A11:B11"/>
    <mergeCell ref="C11:D11"/>
    <mergeCell ref="A20:B20"/>
    <mergeCell ref="A12:B12"/>
    <mergeCell ref="C12:D12"/>
    <mergeCell ref="A14:B14"/>
    <mergeCell ref="C14:D14"/>
    <mergeCell ref="C15:D15"/>
    <mergeCell ref="C16:D16"/>
    <mergeCell ref="C17:D17"/>
    <mergeCell ref="C18:D18"/>
    <mergeCell ref="C19:D20"/>
    <mergeCell ref="E19:E20"/>
    <mergeCell ref="F19:F20"/>
    <mergeCell ref="A31:F31"/>
    <mergeCell ref="C21:D21"/>
    <mergeCell ref="C22:D22"/>
    <mergeCell ref="C23:D24"/>
    <mergeCell ref="E23:E24"/>
    <mergeCell ref="F23:F24"/>
    <mergeCell ref="A25:B30"/>
    <mergeCell ref="C25:D26"/>
    <mergeCell ref="E25:E26"/>
    <mergeCell ref="F25:F26"/>
    <mergeCell ref="C27:D28"/>
    <mergeCell ref="E27:E28"/>
    <mergeCell ref="F27:F28"/>
    <mergeCell ref="C29:D30"/>
    <mergeCell ref="E29:E30"/>
    <mergeCell ref="F29:F30"/>
    <mergeCell ref="A36:B37"/>
    <mergeCell ref="C36:E36"/>
    <mergeCell ref="C37:F37"/>
    <mergeCell ref="A32:B32"/>
    <mergeCell ref="C32:F32"/>
    <mergeCell ref="A33:B34"/>
    <mergeCell ref="C33:E33"/>
    <mergeCell ref="C34:E34"/>
    <mergeCell ref="A35:B35"/>
    <mergeCell ref="C35:E35"/>
  </mergeCells>
  <pageMargins left="0.5" right="0.5" top="0.5" bottom="0.5" header="0" footer="0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>
                  <from>
                    <xdr:col>5</xdr:col>
                    <xdr:colOff>228600</xdr:colOff>
                    <xdr:row>32</xdr:row>
                    <xdr:rowOff>9525</xdr:rowOff>
                  </from>
                  <to>
                    <xdr:col>6</xdr:col>
                    <xdr:colOff>276225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defaultSize="0" autoFill="0" autoLine="0" autoPict="0">
                <anchor moveWithCells="1">
                  <from>
                    <xdr:col>5</xdr:col>
                    <xdr:colOff>228600</xdr:colOff>
                    <xdr:row>33</xdr:row>
                    <xdr:rowOff>9525</xdr:rowOff>
                  </from>
                  <to>
                    <xdr:col>6</xdr:col>
                    <xdr:colOff>276225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Check Box 3">
              <controlPr defaultSize="0" autoFill="0" autoLine="0" autoPict="0">
                <anchor moveWithCells="1">
                  <from>
                    <xdr:col>5</xdr:col>
                    <xdr:colOff>228600</xdr:colOff>
                    <xdr:row>34</xdr:row>
                    <xdr:rowOff>0</xdr:rowOff>
                  </from>
                  <to>
                    <xdr:col>6</xdr:col>
                    <xdr:colOff>276225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Check Box 4">
              <controlPr defaultSize="0" autoFill="0" autoLine="0" autoPict="0">
                <anchor moveWithCells="1">
                  <from>
                    <xdr:col>5</xdr:col>
                    <xdr:colOff>228600</xdr:colOff>
                    <xdr:row>35</xdr:row>
                    <xdr:rowOff>0</xdr:rowOff>
                  </from>
                  <to>
                    <xdr:col>6</xdr:col>
                    <xdr:colOff>276225</xdr:colOff>
                    <xdr:row>36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F111"/>
  <sheetViews>
    <sheetView view="pageBreakPreview" zoomScaleNormal="100" zoomScaleSheetLayoutView="100" workbookViewId="0">
      <selection activeCell="A10" sqref="A10:B10"/>
    </sheetView>
  </sheetViews>
  <sheetFormatPr defaultRowHeight="15" x14ac:dyDescent="0.25"/>
  <cols>
    <col min="1" max="1" width="23.140625" customWidth="1"/>
    <col min="2" max="2" width="17.140625" customWidth="1"/>
    <col min="3" max="4" width="15.42578125" customWidth="1"/>
    <col min="5" max="5" width="14.140625" customWidth="1"/>
    <col min="6" max="6" width="10.140625" customWidth="1"/>
  </cols>
  <sheetData>
    <row r="1" spans="1:6" ht="20.25" x14ac:dyDescent="0.3">
      <c r="A1" s="242" t="s">
        <v>0</v>
      </c>
      <c r="B1" s="242"/>
      <c r="C1" s="242"/>
      <c r="D1" s="242"/>
      <c r="E1" s="242"/>
      <c r="F1" s="242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243" t="s">
        <v>1</v>
      </c>
      <c r="B3" s="243"/>
      <c r="C3" s="244"/>
      <c r="D3" s="244"/>
      <c r="E3" s="244"/>
      <c r="F3" s="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 t="s">
        <v>2</v>
      </c>
      <c r="B5" s="3"/>
      <c r="C5" s="245" t="s">
        <v>10</v>
      </c>
      <c r="D5" s="246"/>
      <c r="E5" s="5" t="s">
        <v>9</v>
      </c>
      <c r="F5" s="5" t="s">
        <v>8</v>
      </c>
    </row>
    <row r="6" spans="1:6" x14ac:dyDescent="0.25">
      <c r="C6" s="173"/>
      <c r="D6" s="215"/>
      <c r="E6" s="7"/>
      <c r="F6" s="22"/>
    </row>
    <row r="7" spans="1:6" x14ac:dyDescent="0.25">
      <c r="A7" s="2" t="s">
        <v>3</v>
      </c>
      <c r="B7" s="3"/>
      <c r="C7" s="173"/>
      <c r="D7" s="215"/>
      <c r="E7" s="7"/>
      <c r="F7" s="22"/>
    </row>
    <row r="8" spans="1:6" x14ac:dyDescent="0.25">
      <c r="C8" s="173"/>
      <c r="D8" s="215"/>
      <c r="E8" s="7"/>
      <c r="F8" s="22"/>
    </row>
    <row r="9" spans="1:6" x14ac:dyDescent="0.25">
      <c r="A9" s="1" t="s">
        <v>4</v>
      </c>
      <c r="B9" s="1"/>
      <c r="C9" s="173"/>
      <c r="D9" s="215"/>
      <c r="E9" s="7"/>
      <c r="F9" s="22"/>
    </row>
    <row r="10" spans="1:6" x14ac:dyDescent="0.25">
      <c r="A10" s="247"/>
      <c r="B10" s="248"/>
      <c r="C10" s="173"/>
      <c r="D10" s="215"/>
      <c r="E10" s="7"/>
      <c r="F10" s="22"/>
    </row>
    <row r="11" spans="1:6" x14ac:dyDescent="0.25">
      <c r="A11" s="249"/>
      <c r="B11" s="250"/>
      <c r="C11" s="173"/>
      <c r="D11" s="215"/>
      <c r="E11" s="7"/>
      <c r="F11" s="22"/>
    </row>
    <row r="12" spans="1:6" x14ac:dyDescent="0.25">
      <c r="A12" s="253"/>
      <c r="B12" s="254"/>
      <c r="C12" s="173"/>
      <c r="D12" s="215"/>
      <c r="E12" s="7"/>
      <c r="F12" s="22"/>
    </row>
    <row r="13" spans="1:6" ht="9" customHeight="1" thickBot="1" x14ac:dyDescent="0.3">
      <c r="A13" s="4"/>
      <c r="B13" s="4"/>
      <c r="C13" s="1"/>
      <c r="D13" s="1"/>
      <c r="E13" s="1"/>
      <c r="F13" s="1"/>
    </row>
    <row r="14" spans="1:6" ht="36" customHeight="1" x14ac:dyDescent="0.25">
      <c r="A14" s="255" t="s">
        <v>11</v>
      </c>
      <c r="B14" s="256"/>
      <c r="C14" s="251" t="s">
        <v>12</v>
      </c>
      <c r="D14" s="252"/>
      <c r="E14" s="19" t="s">
        <v>26</v>
      </c>
      <c r="F14" s="19" t="s">
        <v>27</v>
      </c>
    </row>
    <row r="15" spans="1:6" ht="24.95" customHeight="1" x14ac:dyDescent="0.25">
      <c r="A15" s="8" t="s">
        <v>13</v>
      </c>
      <c r="B15" s="9"/>
      <c r="C15" s="257" t="s">
        <v>17</v>
      </c>
      <c r="D15" s="258"/>
      <c r="E15" s="20"/>
      <c r="F15" s="20"/>
    </row>
    <row r="16" spans="1:6" ht="24.95" customHeight="1" x14ac:dyDescent="0.25">
      <c r="A16" s="10" t="s">
        <v>14</v>
      </c>
      <c r="B16" s="9"/>
      <c r="C16" s="259" t="s">
        <v>32</v>
      </c>
      <c r="D16" s="260"/>
      <c r="E16" s="21"/>
      <c r="F16" s="21"/>
    </row>
    <row r="17" spans="1:6" ht="24.95" customHeight="1" x14ac:dyDescent="0.25">
      <c r="A17" s="11" t="s">
        <v>28</v>
      </c>
      <c r="B17" s="12"/>
      <c r="C17" s="259" t="s">
        <v>33</v>
      </c>
      <c r="D17" s="260"/>
      <c r="E17" s="21"/>
      <c r="F17" s="21"/>
    </row>
    <row r="18" spans="1:6" ht="24.95" customHeight="1" x14ac:dyDescent="0.25">
      <c r="A18" s="13" t="s">
        <v>29</v>
      </c>
      <c r="B18" s="12"/>
      <c r="C18" s="257" t="s">
        <v>19</v>
      </c>
      <c r="D18" s="258"/>
      <c r="E18" s="20"/>
      <c r="F18" s="20"/>
    </row>
    <row r="19" spans="1:6" ht="24.95" customHeight="1" thickBot="1" x14ac:dyDescent="0.3">
      <c r="A19" s="14" t="s">
        <v>15</v>
      </c>
      <c r="B19" s="15">
        <f>SUM(F6:F12)</f>
        <v>0</v>
      </c>
      <c r="C19" s="261" t="s">
        <v>34</v>
      </c>
      <c r="D19" s="262"/>
      <c r="E19" s="265"/>
      <c r="F19" s="265"/>
    </row>
    <row r="20" spans="1:6" ht="15" customHeight="1" thickBot="1" x14ac:dyDescent="0.3">
      <c r="A20" s="251" t="s">
        <v>16</v>
      </c>
      <c r="B20" s="252"/>
      <c r="C20" s="263"/>
      <c r="D20" s="264"/>
      <c r="E20" s="266"/>
      <c r="F20" s="266"/>
    </row>
    <row r="21" spans="1:6" ht="35.1" customHeight="1" thickBot="1" x14ac:dyDescent="0.3">
      <c r="A21" s="16" t="s">
        <v>39</v>
      </c>
      <c r="B21" s="12"/>
      <c r="C21" s="270" t="s">
        <v>38</v>
      </c>
      <c r="D21" s="271"/>
      <c r="E21" s="25">
        <f>E16+E17+E19</f>
        <v>0</v>
      </c>
      <c r="F21" s="25">
        <f>F16+F17+F19</f>
        <v>0</v>
      </c>
    </row>
    <row r="22" spans="1:6" ht="24.95" customHeight="1" x14ac:dyDescent="0.25">
      <c r="A22" s="16" t="s">
        <v>31</v>
      </c>
      <c r="B22" s="26">
        <f>F29</f>
        <v>0</v>
      </c>
      <c r="C22" s="272" t="s">
        <v>20</v>
      </c>
      <c r="D22" s="273"/>
      <c r="E22" s="20"/>
      <c r="F22" s="20"/>
    </row>
    <row r="23" spans="1:6" ht="24.95" customHeight="1" thickBot="1" x14ac:dyDescent="0.3">
      <c r="A23" s="17" t="s">
        <v>30</v>
      </c>
      <c r="B23" s="15" t="e">
        <f>(F21+F25)/B21</f>
        <v>#DIV/0!</v>
      </c>
      <c r="C23" s="261" t="s">
        <v>35</v>
      </c>
      <c r="D23" s="262"/>
      <c r="E23" s="265"/>
      <c r="F23" s="265"/>
    </row>
    <row r="24" spans="1:6" ht="24.95" customHeight="1" x14ac:dyDescent="0.25">
      <c r="A24" s="6" t="s">
        <v>18</v>
      </c>
      <c r="B24" s="18"/>
      <c r="C24" s="274"/>
      <c r="D24" s="275"/>
      <c r="E24" s="276"/>
      <c r="F24" s="276"/>
    </row>
    <row r="25" spans="1:6" ht="24.95" customHeight="1" x14ac:dyDescent="0.25">
      <c r="A25" s="277"/>
      <c r="B25" s="278"/>
      <c r="C25" s="261" t="s">
        <v>37</v>
      </c>
      <c r="D25" s="262"/>
      <c r="E25" s="265"/>
      <c r="F25" s="265"/>
    </row>
    <row r="26" spans="1:6" ht="24.95" customHeight="1" thickBot="1" x14ac:dyDescent="0.3">
      <c r="A26" s="277"/>
      <c r="B26" s="278"/>
      <c r="C26" s="263"/>
      <c r="D26" s="264"/>
      <c r="E26" s="266"/>
      <c r="F26" s="266"/>
    </row>
    <row r="27" spans="1:6" ht="24.95" customHeight="1" x14ac:dyDescent="0.25">
      <c r="A27" s="277"/>
      <c r="B27" s="278"/>
      <c r="C27" s="281" t="s">
        <v>36</v>
      </c>
      <c r="D27" s="282"/>
      <c r="E27" s="285">
        <f>E23+E25</f>
        <v>0</v>
      </c>
      <c r="F27" s="285">
        <f>F23+F25</f>
        <v>0</v>
      </c>
    </row>
    <row r="28" spans="1:6" ht="24.95" customHeight="1" thickBot="1" x14ac:dyDescent="0.3">
      <c r="A28" s="277"/>
      <c r="B28" s="278"/>
      <c r="C28" s="283"/>
      <c r="D28" s="284"/>
      <c r="E28" s="286"/>
      <c r="F28" s="286"/>
    </row>
    <row r="29" spans="1:6" ht="24.95" customHeight="1" x14ac:dyDescent="0.25">
      <c r="A29" s="277"/>
      <c r="B29" s="278"/>
      <c r="C29" s="287" t="s">
        <v>21</v>
      </c>
      <c r="D29" s="288"/>
      <c r="E29" s="285">
        <f>E21+E27</f>
        <v>0</v>
      </c>
      <c r="F29" s="285">
        <f>F21+F27</f>
        <v>0</v>
      </c>
    </row>
    <row r="30" spans="1:6" ht="24.95" customHeight="1" thickBot="1" x14ac:dyDescent="0.3">
      <c r="A30" s="279"/>
      <c r="B30" s="280"/>
      <c r="C30" s="289"/>
      <c r="D30" s="290"/>
      <c r="E30" s="286"/>
      <c r="F30" s="286"/>
    </row>
    <row r="31" spans="1:6" ht="15.75" thickBot="1" x14ac:dyDescent="0.3">
      <c r="A31" s="267" t="s">
        <v>7</v>
      </c>
      <c r="B31" s="268"/>
      <c r="C31" s="268"/>
      <c r="D31" s="268"/>
      <c r="E31" s="268"/>
      <c r="F31" s="269"/>
    </row>
    <row r="32" spans="1:6" x14ac:dyDescent="0.25">
      <c r="A32" s="300" t="s">
        <v>6</v>
      </c>
      <c r="B32" s="301"/>
      <c r="C32" s="251" t="s">
        <v>22</v>
      </c>
      <c r="D32" s="302"/>
      <c r="E32" s="302"/>
      <c r="F32" s="252"/>
    </row>
    <row r="33" spans="1:6" x14ac:dyDescent="0.25">
      <c r="A33" s="303"/>
      <c r="B33" s="304"/>
      <c r="C33" s="294" t="s">
        <v>40</v>
      </c>
      <c r="D33" s="295"/>
      <c r="E33" s="296"/>
      <c r="F33" s="9"/>
    </row>
    <row r="34" spans="1:6" x14ac:dyDescent="0.25">
      <c r="A34" s="305"/>
      <c r="B34" s="306"/>
      <c r="C34" s="294" t="s">
        <v>23</v>
      </c>
      <c r="D34" s="295"/>
      <c r="E34" s="296"/>
      <c r="F34" s="9"/>
    </row>
    <row r="35" spans="1:6" x14ac:dyDescent="0.25">
      <c r="A35" s="199" t="s">
        <v>5</v>
      </c>
      <c r="B35" s="183"/>
      <c r="C35" s="294" t="s">
        <v>24</v>
      </c>
      <c r="D35" s="295"/>
      <c r="E35" s="296"/>
      <c r="F35" s="9"/>
    </row>
    <row r="36" spans="1:6" x14ac:dyDescent="0.25">
      <c r="A36" s="307"/>
      <c r="B36" s="292"/>
      <c r="C36" s="294" t="s">
        <v>25</v>
      </c>
      <c r="D36" s="295"/>
      <c r="E36" s="296"/>
      <c r="F36" s="9"/>
    </row>
    <row r="37" spans="1:6" ht="15.75" thickBot="1" x14ac:dyDescent="0.3">
      <c r="A37" s="209"/>
      <c r="B37" s="293"/>
      <c r="C37" s="297"/>
      <c r="D37" s="298"/>
      <c r="E37" s="298"/>
      <c r="F37" s="299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  <row r="40" spans="1:6" x14ac:dyDescent="0.25">
      <c r="A40" s="1"/>
      <c r="B40" s="1"/>
      <c r="C40" s="1"/>
      <c r="D40" s="1"/>
      <c r="E40" s="1"/>
      <c r="F40" s="1"/>
    </row>
    <row r="41" spans="1:6" x14ac:dyDescent="0.25">
      <c r="A41" s="1"/>
      <c r="B41" s="1"/>
      <c r="C41" s="1"/>
      <c r="D41" s="1"/>
      <c r="E41" s="1"/>
      <c r="F41" s="1"/>
    </row>
    <row r="42" spans="1:6" x14ac:dyDescent="0.25">
      <c r="A42" s="1"/>
      <c r="B42" s="1"/>
      <c r="C42" s="1"/>
      <c r="D42" s="1"/>
      <c r="E42" s="1"/>
      <c r="F42" s="1"/>
    </row>
    <row r="43" spans="1:6" x14ac:dyDescent="0.25">
      <c r="A43" s="1"/>
      <c r="B43" s="1"/>
      <c r="C43" s="1"/>
      <c r="D43" s="1"/>
      <c r="E43" s="1"/>
      <c r="F43" s="1"/>
    </row>
    <row r="44" spans="1:6" x14ac:dyDescent="0.25">
      <c r="B44" s="1"/>
      <c r="C44" s="1"/>
      <c r="D44" s="1"/>
      <c r="E44" s="1"/>
      <c r="F44" s="1"/>
    </row>
    <row r="45" spans="1:6" x14ac:dyDescent="0.25">
      <c r="B45" s="1"/>
      <c r="C45" s="1"/>
      <c r="D45" s="1"/>
      <c r="E45" s="1"/>
      <c r="F45" s="1"/>
    </row>
    <row r="46" spans="1:6" x14ac:dyDescent="0.25">
      <c r="B46" s="1"/>
      <c r="C46" s="1"/>
      <c r="D46" s="1"/>
      <c r="E46" s="1"/>
      <c r="F46" s="1"/>
    </row>
    <row r="47" spans="1:6" x14ac:dyDescent="0.25">
      <c r="B47" s="1"/>
      <c r="C47" s="1"/>
      <c r="D47" s="1"/>
      <c r="E47" s="1"/>
      <c r="F47" s="1"/>
    </row>
    <row r="48" spans="1:6" x14ac:dyDescent="0.25"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  <row r="50" spans="1:6" x14ac:dyDescent="0.25">
      <c r="A50" s="1"/>
      <c r="B50" s="1"/>
      <c r="C50" s="1"/>
      <c r="D50" s="1"/>
      <c r="E50" s="1"/>
      <c r="F50" s="1"/>
    </row>
    <row r="51" spans="1:6" x14ac:dyDescent="0.25">
      <c r="A51" s="1"/>
      <c r="B51" s="1"/>
      <c r="C51" s="1"/>
      <c r="D51" s="1"/>
      <c r="E51" s="1"/>
      <c r="F51" s="1"/>
    </row>
    <row r="52" spans="1:6" x14ac:dyDescent="0.25">
      <c r="A52" s="1"/>
      <c r="B52" s="1"/>
      <c r="C52" s="1"/>
      <c r="D52" s="1"/>
      <c r="E52" s="1"/>
      <c r="F52" s="1"/>
    </row>
    <row r="53" spans="1:6" x14ac:dyDescent="0.25">
      <c r="A53" s="1"/>
      <c r="B53" s="1"/>
      <c r="C53" s="1"/>
      <c r="D53" s="1"/>
      <c r="E53" s="1"/>
      <c r="F53" s="1"/>
    </row>
    <row r="54" spans="1:6" x14ac:dyDescent="0.25">
      <c r="A54" s="1"/>
      <c r="B54" s="1"/>
      <c r="C54" s="1"/>
      <c r="D54" s="1"/>
      <c r="E54" s="1"/>
      <c r="F54" s="1"/>
    </row>
    <row r="55" spans="1:6" x14ac:dyDescent="0.25">
      <c r="A55" s="1"/>
      <c r="B55" s="1"/>
      <c r="C55" s="1"/>
      <c r="D55" s="1"/>
      <c r="E55" s="1"/>
      <c r="F55" s="1"/>
    </row>
    <row r="56" spans="1:6" x14ac:dyDescent="0.25">
      <c r="A56" s="1"/>
      <c r="B56" s="1"/>
      <c r="C56" s="1"/>
      <c r="D56" s="1"/>
      <c r="E56" s="1"/>
      <c r="F56" s="1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</sheetData>
  <mergeCells count="50">
    <mergeCell ref="A35:B35"/>
    <mergeCell ref="C11:D11"/>
    <mergeCell ref="A36:B37"/>
    <mergeCell ref="A10:B10"/>
    <mergeCell ref="C37:F37"/>
    <mergeCell ref="F29:F30"/>
    <mergeCell ref="E27:E28"/>
    <mergeCell ref="F27:F28"/>
    <mergeCell ref="E25:E26"/>
    <mergeCell ref="F25:F26"/>
    <mergeCell ref="E23:E24"/>
    <mergeCell ref="F23:F24"/>
    <mergeCell ref="C35:E35"/>
    <mergeCell ref="C36:E36"/>
    <mergeCell ref="C12:D12"/>
    <mergeCell ref="A31:F31"/>
    <mergeCell ref="C32:F32"/>
    <mergeCell ref="C27:D28"/>
    <mergeCell ref="C29:D30"/>
    <mergeCell ref="A33:B34"/>
    <mergeCell ref="A32:B32"/>
    <mergeCell ref="C33:E33"/>
    <mergeCell ref="C34:E34"/>
    <mergeCell ref="A25:B30"/>
    <mergeCell ref="E29:E30"/>
    <mergeCell ref="E19:E20"/>
    <mergeCell ref="F19:F20"/>
    <mergeCell ref="C22:D22"/>
    <mergeCell ref="C23:D24"/>
    <mergeCell ref="C25:D26"/>
    <mergeCell ref="C19:D20"/>
    <mergeCell ref="C21:D21"/>
    <mergeCell ref="C16:D16"/>
    <mergeCell ref="C17:D17"/>
    <mergeCell ref="A20:B20"/>
    <mergeCell ref="C15:D15"/>
    <mergeCell ref="C18:D18"/>
    <mergeCell ref="A1:F1"/>
    <mergeCell ref="A3:B3"/>
    <mergeCell ref="C5:D5"/>
    <mergeCell ref="C14:D14"/>
    <mergeCell ref="A12:B12"/>
    <mergeCell ref="A11:B11"/>
    <mergeCell ref="A14:B14"/>
    <mergeCell ref="C3:E3"/>
    <mergeCell ref="C6:D6"/>
    <mergeCell ref="C7:D7"/>
    <mergeCell ref="C8:D8"/>
    <mergeCell ref="C9:D9"/>
    <mergeCell ref="C10:D10"/>
  </mergeCells>
  <pageMargins left="0.5" right="0.5" top="0.5" bottom="0.5" header="0" footer="0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5</xdr:col>
                    <xdr:colOff>228600</xdr:colOff>
                    <xdr:row>32</xdr:row>
                    <xdr:rowOff>9525</xdr:rowOff>
                  </from>
                  <to>
                    <xdr:col>6</xdr:col>
                    <xdr:colOff>276225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5</xdr:col>
                    <xdr:colOff>228600</xdr:colOff>
                    <xdr:row>33</xdr:row>
                    <xdr:rowOff>9525</xdr:rowOff>
                  </from>
                  <to>
                    <xdr:col>6</xdr:col>
                    <xdr:colOff>276225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5</xdr:col>
                    <xdr:colOff>228600</xdr:colOff>
                    <xdr:row>34</xdr:row>
                    <xdr:rowOff>0</xdr:rowOff>
                  </from>
                  <to>
                    <xdr:col>6</xdr:col>
                    <xdr:colOff>276225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5</xdr:col>
                    <xdr:colOff>228600</xdr:colOff>
                    <xdr:row>35</xdr:row>
                    <xdr:rowOff>0</xdr:rowOff>
                  </from>
                  <to>
                    <xdr:col>6</xdr:col>
                    <xdr:colOff>276225</xdr:colOff>
                    <xdr:row>36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11"/>
  <sheetViews>
    <sheetView view="pageBreakPreview" zoomScaleNormal="100" zoomScaleSheetLayoutView="100" workbookViewId="0">
      <selection activeCell="F25" sqref="F25:F26"/>
    </sheetView>
  </sheetViews>
  <sheetFormatPr defaultRowHeight="15" x14ac:dyDescent="0.25"/>
  <cols>
    <col min="1" max="1" width="23.140625" customWidth="1"/>
    <col min="2" max="2" width="17.140625" customWidth="1"/>
    <col min="3" max="4" width="15.42578125" customWidth="1"/>
    <col min="5" max="5" width="14.140625" customWidth="1"/>
    <col min="6" max="6" width="10.140625" customWidth="1"/>
  </cols>
  <sheetData>
    <row r="1" spans="1:6" ht="20.25" x14ac:dyDescent="0.3">
      <c r="A1" s="242" t="s">
        <v>0</v>
      </c>
      <c r="B1" s="242"/>
      <c r="C1" s="242"/>
      <c r="D1" s="242"/>
      <c r="E1" s="242"/>
      <c r="F1" s="242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243" t="s">
        <v>1</v>
      </c>
      <c r="B3" s="243"/>
      <c r="C3" s="244"/>
      <c r="D3" s="244"/>
      <c r="E3" s="244"/>
      <c r="F3" s="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 t="s">
        <v>2</v>
      </c>
      <c r="B5" s="3"/>
      <c r="C5" s="245" t="s">
        <v>10</v>
      </c>
      <c r="D5" s="246"/>
      <c r="E5" s="5" t="s">
        <v>9</v>
      </c>
      <c r="F5" s="5" t="s">
        <v>8</v>
      </c>
    </row>
    <row r="6" spans="1:6" x14ac:dyDescent="0.25">
      <c r="C6" s="173"/>
      <c r="D6" s="215"/>
      <c r="E6" s="7"/>
      <c r="F6" s="22"/>
    </row>
    <row r="7" spans="1:6" x14ac:dyDescent="0.25">
      <c r="A7" s="2" t="s">
        <v>3</v>
      </c>
      <c r="B7" s="3"/>
      <c r="C7" s="173"/>
      <c r="D7" s="215"/>
      <c r="E7" s="7"/>
      <c r="F7" s="22"/>
    </row>
    <row r="8" spans="1:6" x14ac:dyDescent="0.25">
      <c r="C8" s="173"/>
      <c r="D8" s="215"/>
      <c r="E8" s="7"/>
      <c r="F8" s="22"/>
    </row>
    <row r="9" spans="1:6" x14ac:dyDescent="0.25">
      <c r="A9" s="1" t="s">
        <v>4</v>
      </c>
      <c r="B9" s="1"/>
      <c r="C9" s="173"/>
      <c r="D9" s="215"/>
      <c r="E9" s="7"/>
      <c r="F9" s="22"/>
    </row>
    <row r="10" spans="1:6" x14ac:dyDescent="0.25">
      <c r="A10" s="247"/>
      <c r="B10" s="248"/>
      <c r="C10" s="173"/>
      <c r="D10" s="215"/>
      <c r="E10" s="7"/>
      <c r="F10" s="22"/>
    </row>
    <row r="11" spans="1:6" x14ac:dyDescent="0.25">
      <c r="A11" s="249"/>
      <c r="B11" s="250"/>
      <c r="C11" s="173"/>
      <c r="D11" s="215"/>
      <c r="E11" s="7"/>
      <c r="F11" s="22"/>
    </row>
    <row r="12" spans="1:6" x14ac:dyDescent="0.25">
      <c r="A12" s="253"/>
      <c r="B12" s="254"/>
      <c r="C12" s="173"/>
      <c r="D12" s="215"/>
      <c r="E12" s="7"/>
      <c r="F12" s="22"/>
    </row>
    <row r="13" spans="1:6" ht="9" customHeight="1" thickBot="1" x14ac:dyDescent="0.3">
      <c r="A13" s="4"/>
      <c r="B13" s="4"/>
      <c r="C13" s="1"/>
      <c r="D13" s="1"/>
      <c r="E13" s="1"/>
      <c r="F13" s="1"/>
    </row>
    <row r="14" spans="1:6" ht="36" customHeight="1" x14ac:dyDescent="0.25">
      <c r="A14" s="255" t="s">
        <v>11</v>
      </c>
      <c r="B14" s="256"/>
      <c r="C14" s="251" t="s">
        <v>12</v>
      </c>
      <c r="D14" s="252"/>
      <c r="E14" s="19" t="s">
        <v>26</v>
      </c>
      <c r="F14" s="19" t="s">
        <v>27</v>
      </c>
    </row>
    <row r="15" spans="1:6" ht="24.95" customHeight="1" x14ac:dyDescent="0.25">
      <c r="A15" s="8" t="s">
        <v>13</v>
      </c>
      <c r="B15" s="9"/>
      <c r="C15" s="257" t="s">
        <v>17</v>
      </c>
      <c r="D15" s="258"/>
      <c r="E15" s="20"/>
      <c r="F15" s="20"/>
    </row>
    <row r="16" spans="1:6" ht="24.95" customHeight="1" x14ac:dyDescent="0.25">
      <c r="A16" s="10" t="s">
        <v>14</v>
      </c>
      <c r="B16" s="9"/>
      <c r="C16" s="259" t="s">
        <v>32</v>
      </c>
      <c r="D16" s="260"/>
      <c r="E16" s="21"/>
      <c r="F16" s="21"/>
    </row>
    <row r="17" spans="1:6" ht="24.95" customHeight="1" x14ac:dyDescent="0.25">
      <c r="A17" s="11" t="s">
        <v>28</v>
      </c>
      <c r="B17" s="12"/>
      <c r="C17" s="259" t="s">
        <v>33</v>
      </c>
      <c r="D17" s="260"/>
      <c r="E17" s="21"/>
      <c r="F17" s="21"/>
    </row>
    <row r="18" spans="1:6" ht="24.95" customHeight="1" x14ac:dyDescent="0.25">
      <c r="A18" s="13" t="s">
        <v>29</v>
      </c>
      <c r="B18" s="12"/>
      <c r="C18" s="257" t="s">
        <v>19</v>
      </c>
      <c r="D18" s="258"/>
      <c r="E18" s="20"/>
      <c r="F18" s="20"/>
    </row>
    <row r="19" spans="1:6" ht="24.95" customHeight="1" thickBot="1" x14ac:dyDescent="0.3">
      <c r="A19" s="14" t="s">
        <v>15</v>
      </c>
      <c r="B19" s="15">
        <f>SUM(F6:F12)</f>
        <v>0</v>
      </c>
      <c r="C19" s="261" t="s">
        <v>34</v>
      </c>
      <c r="D19" s="262"/>
      <c r="E19" s="265"/>
      <c r="F19" s="265"/>
    </row>
    <row r="20" spans="1:6" ht="15" customHeight="1" thickBot="1" x14ac:dyDescent="0.3">
      <c r="A20" s="251" t="s">
        <v>16</v>
      </c>
      <c r="B20" s="252"/>
      <c r="C20" s="263"/>
      <c r="D20" s="264"/>
      <c r="E20" s="266"/>
      <c r="F20" s="266"/>
    </row>
    <row r="21" spans="1:6" ht="35.1" customHeight="1" thickBot="1" x14ac:dyDescent="0.3">
      <c r="A21" s="16" t="s">
        <v>39</v>
      </c>
      <c r="B21" s="12"/>
      <c r="C21" s="270" t="s">
        <v>38</v>
      </c>
      <c r="D21" s="271"/>
      <c r="E21" s="25">
        <f>E16+E17+E19</f>
        <v>0</v>
      </c>
      <c r="F21" s="25">
        <f>F16+F17+F19</f>
        <v>0</v>
      </c>
    </row>
    <row r="22" spans="1:6" ht="24.95" customHeight="1" x14ac:dyDescent="0.25">
      <c r="A22" s="16" t="s">
        <v>31</v>
      </c>
      <c r="B22" s="26">
        <f>F29</f>
        <v>0</v>
      </c>
      <c r="C22" s="272" t="s">
        <v>20</v>
      </c>
      <c r="D22" s="273"/>
      <c r="E22" s="20"/>
      <c r="F22" s="20"/>
    </row>
    <row r="23" spans="1:6" ht="24.95" customHeight="1" thickBot="1" x14ac:dyDescent="0.3">
      <c r="A23" s="17" t="s">
        <v>30</v>
      </c>
      <c r="B23" s="15" t="e">
        <f>(F21+F25)/B21</f>
        <v>#DIV/0!</v>
      </c>
      <c r="C23" s="261" t="s">
        <v>35</v>
      </c>
      <c r="D23" s="262"/>
      <c r="E23" s="265"/>
      <c r="F23" s="265"/>
    </row>
    <row r="24" spans="1:6" ht="24.95" customHeight="1" x14ac:dyDescent="0.25">
      <c r="A24" s="24" t="s">
        <v>18</v>
      </c>
      <c r="B24" s="18"/>
      <c r="C24" s="274"/>
      <c r="D24" s="275"/>
      <c r="E24" s="276"/>
      <c r="F24" s="276"/>
    </row>
    <row r="25" spans="1:6" ht="24.95" customHeight="1" x14ac:dyDescent="0.25">
      <c r="A25" s="277"/>
      <c r="B25" s="278"/>
      <c r="C25" s="261" t="s">
        <v>37</v>
      </c>
      <c r="D25" s="262"/>
      <c r="E25" s="265"/>
      <c r="F25" s="265"/>
    </row>
    <row r="26" spans="1:6" ht="24.95" customHeight="1" thickBot="1" x14ac:dyDescent="0.3">
      <c r="A26" s="277"/>
      <c r="B26" s="278"/>
      <c r="C26" s="263"/>
      <c r="D26" s="264"/>
      <c r="E26" s="266"/>
      <c r="F26" s="266"/>
    </row>
    <row r="27" spans="1:6" ht="24.95" customHeight="1" x14ac:dyDescent="0.25">
      <c r="A27" s="277"/>
      <c r="B27" s="278"/>
      <c r="C27" s="281" t="s">
        <v>36</v>
      </c>
      <c r="D27" s="282"/>
      <c r="E27" s="285">
        <f>E23+E25</f>
        <v>0</v>
      </c>
      <c r="F27" s="285">
        <f>F23+F25</f>
        <v>0</v>
      </c>
    </row>
    <row r="28" spans="1:6" ht="24.95" customHeight="1" thickBot="1" x14ac:dyDescent="0.3">
      <c r="A28" s="277"/>
      <c r="B28" s="278"/>
      <c r="C28" s="283"/>
      <c r="D28" s="284"/>
      <c r="E28" s="286"/>
      <c r="F28" s="286"/>
    </row>
    <row r="29" spans="1:6" ht="24.95" customHeight="1" x14ac:dyDescent="0.25">
      <c r="A29" s="277"/>
      <c r="B29" s="278"/>
      <c r="C29" s="287" t="s">
        <v>21</v>
      </c>
      <c r="D29" s="288"/>
      <c r="E29" s="285">
        <f>E21+E27</f>
        <v>0</v>
      </c>
      <c r="F29" s="285">
        <f>F21+F27</f>
        <v>0</v>
      </c>
    </row>
    <row r="30" spans="1:6" ht="24.95" customHeight="1" thickBot="1" x14ac:dyDescent="0.3">
      <c r="A30" s="279"/>
      <c r="B30" s="280"/>
      <c r="C30" s="289"/>
      <c r="D30" s="290"/>
      <c r="E30" s="286"/>
      <c r="F30" s="286"/>
    </row>
    <row r="31" spans="1:6" ht="15.75" thickBot="1" x14ac:dyDescent="0.3">
      <c r="A31" s="267" t="s">
        <v>7</v>
      </c>
      <c r="B31" s="268"/>
      <c r="C31" s="268"/>
      <c r="D31" s="268"/>
      <c r="E31" s="268"/>
      <c r="F31" s="269"/>
    </row>
    <row r="32" spans="1:6" x14ac:dyDescent="0.25">
      <c r="A32" s="300" t="s">
        <v>6</v>
      </c>
      <c r="B32" s="301"/>
      <c r="C32" s="251" t="s">
        <v>22</v>
      </c>
      <c r="D32" s="302"/>
      <c r="E32" s="302"/>
      <c r="F32" s="252"/>
    </row>
    <row r="33" spans="1:6" x14ac:dyDescent="0.25">
      <c r="A33" s="303"/>
      <c r="B33" s="304"/>
      <c r="C33" s="294" t="s">
        <v>40</v>
      </c>
      <c r="D33" s="295"/>
      <c r="E33" s="296"/>
      <c r="F33" s="9"/>
    </row>
    <row r="34" spans="1:6" x14ac:dyDescent="0.25">
      <c r="A34" s="305"/>
      <c r="B34" s="306"/>
      <c r="C34" s="294" t="s">
        <v>23</v>
      </c>
      <c r="D34" s="295"/>
      <c r="E34" s="296"/>
      <c r="F34" s="9"/>
    </row>
    <row r="35" spans="1:6" x14ac:dyDescent="0.25">
      <c r="A35" s="199" t="s">
        <v>5</v>
      </c>
      <c r="B35" s="183"/>
      <c r="C35" s="294" t="s">
        <v>24</v>
      </c>
      <c r="D35" s="295"/>
      <c r="E35" s="296"/>
      <c r="F35" s="9"/>
    </row>
    <row r="36" spans="1:6" x14ac:dyDescent="0.25">
      <c r="A36" s="307"/>
      <c r="B36" s="292"/>
      <c r="C36" s="294" t="s">
        <v>25</v>
      </c>
      <c r="D36" s="295"/>
      <c r="E36" s="296"/>
      <c r="F36" s="9"/>
    </row>
    <row r="37" spans="1:6" ht="15.75" thickBot="1" x14ac:dyDescent="0.3">
      <c r="A37" s="209"/>
      <c r="B37" s="293"/>
      <c r="C37" s="297"/>
      <c r="D37" s="298"/>
      <c r="E37" s="298"/>
      <c r="F37" s="299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  <row r="40" spans="1:6" x14ac:dyDescent="0.25">
      <c r="A40" s="1"/>
      <c r="B40" s="1"/>
      <c r="C40" s="1"/>
      <c r="D40" s="1"/>
      <c r="E40" s="1"/>
      <c r="F40" s="1"/>
    </row>
    <row r="41" spans="1:6" x14ac:dyDescent="0.25">
      <c r="A41" s="1"/>
      <c r="B41" s="1"/>
      <c r="C41" s="1"/>
      <c r="D41" s="1"/>
      <c r="E41" s="1"/>
      <c r="F41" s="1"/>
    </row>
    <row r="42" spans="1:6" x14ac:dyDescent="0.25">
      <c r="A42" s="1"/>
      <c r="B42" s="1"/>
      <c r="C42" s="1"/>
      <c r="D42" s="1"/>
      <c r="E42" s="1"/>
      <c r="F42" s="1"/>
    </row>
    <row r="43" spans="1:6" x14ac:dyDescent="0.25">
      <c r="A43" s="1"/>
      <c r="B43" s="1"/>
      <c r="C43" s="1"/>
      <c r="D43" s="1"/>
      <c r="E43" s="1"/>
      <c r="F43" s="1"/>
    </row>
    <row r="44" spans="1:6" x14ac:dyDescent="0.25">
      <c r="B44" s="1"/>
      <c r="C44" s="1"/>
      <c r="D44" s="1"/>
      <c r="E44" s="1"/>
      <c r="F44" s="1"/>
    </row>
    <row r="45" spans="1:6" x14ac:dyDescent="0.25">
      <c r="B45" s="1"/>
      <c r="C45" s="1"/>
      <c r="D45" s="1"/>
      <c r="E45" s="1"/>
      <c r="F45" s="1"/>
    </row>
    <row r="46" spans="1:6" x14ac:dyDescent="0.25">
      <c r="B46" s="1"/>
      <c r="C46" s="1"/>
      <c r="D46" s="1"/>
      <c r="E46" s="1"/>
      <c r="F46" s="1"/>
    </row>
    <row r="47" spans="1:6" x14ac:dyDescent="0.25">
      <c r="B47" s="1"/>
      <c r="C47" s="1"/>
      <c r="D47" s="1"/>
      <c r="E47" s="1"/>
      <c r="F47" s="1"/>
    </row>
    <row r="48" spans="1:6" x14ac:dyDescent="0.25"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  <row r="50" spans="1:6" x14ac:dyDescent="0.25">
      <c r="A50" s="1"/>
      <c r="B50" s="1"/>
      <c r="C50" s="1"/>
      <c r="D50" s="1"/>
      <c r="E50" s="1"/>
      <c r="F50" s="1"/>
    </row>
    <row r="51" spans="1:6" x14ac:dyDescent="0.25">
      <c r="A51" s="1"/>
      <c r="B51" s="1"/>
      <c r="C51" s="1"/>
      <c r="D51" s="1"/>
      <c r="E51" s="1"/>
      <c r="F51" s="1"/>
    </row>
    <row r="52" spans="1:6" x14ac:dyDescent="0.25">
      <c r="A52" s="1"/>
      <c r="B52" s="1"/>
      <c r="C52" s="1"/>
      <c r="D52" s="1"/>
      <c r="E52" s="1"/>
      <c r="F52" s="1"/>
    </row>
    <row r="53" spans="1:6" x14ac:dyDescent="0.25">
      <c r="A53" s="1"/>
      <c r="B53" s="1"/>
      <c r="C53" s="1"/>
      <c r="D53" s="1"/>
      <c r="E53" s="1"/>
      <c r="F53" s="1"/>
    </row>
    <row r="54" spans="1:6" x14ac:dyDescent="0.25">
      <c r="A54" s="1"/>
      <c r="B54" s="1"/>
      <c r="C54" s="1"/>
      <c r="D54" s="1"/>
      <c r="E54" s="1"/>
      <c r="F54" s="1"/>
    </row>
    <row r="55" spans="1:6" x14ac:dyDescent="0.25">
      <c r="A55" s="1"/>
      <c r="B55" s="1"/>
      <c r="C55" s="1"/>
      <c r="D55" s="1"/>
      <c r="E55" s="1"/>
      <c r="F55" s="1"/>
    </row>
    <row r="56" spans="1:6" x14ac:dyDescent="0.25">
      <c r="A56" s="1"/>
      <c r="B56" s="1"/>
      <c r="C56" s="1"/>
      <c r="D56" s="1"/>
      <c r="E56" s="1"/>
      <c r="F56" s="1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</sheetData>
  <mergeCells count="50">
    <mergeCell ref="C7:D7"/>
    <mergeCell ref="A1:F1"/>
    <mergeCell ref="A3:B3"/>
    <mergeCell ref="C3:E3"/>
    <mergeCell ref="C5:D5"/>
    <mergeCell ref="C6:D6"/>
    <mergeCell ref="C8:D8"/>
    <mergeCell ref="C9:D9"/>
    <mergeCell ref="A10:B10"/>
    <mergeCell ref="C10:D10"/>
    <mergeCell ref="A11:B11"/>
    <mergeCell ref="C11:D11"/>
    <mergeCell ref="A20:B20"/>
    <mergeCell ref="A12:B12"/>
    <mergeCell ref="C12:D12"/>
    <mergeCell ref="A14:B14"/>
    <mergeCell ref="C14:D14"/>
    <mergeCell ref="C15:D15"/>
    <mergeCell ref="C16:D16"/>
    <mergeCell ref="C17:D17"/>
    <mergeCell ref="C18:D18"/>
    <mergeCell ref="C19:D20"/>
    <mergeCell ref="E19:E20"/>
    <mergeCell ref="F19:F20"/>
    <mergeCell ref="A31:F31"/>
    <mergeCell ref="C21:D21"/>
    <mergeCell ref="C22:D22"/>
    <mergeCell ref="C23:D24"/>
    <mergeCell ref="E23:E24"/>
    <mergeCell ref="F23:F24"/>
    <mergeCell ref="A25:B30"/>
    <mergeCell ref="C25:D26"/>
    <mergeCell ref="E25:E26"/>
    <mergeCell ref="F25:F26"/>
    <mergeCell ref="C27:D28"/>
    <mergeCell ref="E27:E28"/>
    <mergeCell ref="F27:F28"/>
    <mergeCell ref="C29:D30"/>
    <mergeCell ref="E29:E30"/>
    <mergeCell ref="F29:F30"/>
    <mergeCell ref="A36:B37"/>
    <mergeCell ref="C36:E36"/>
    <mergeCell ref="C37:F37"/>
    <mergeCell ref="A32:B32"/>
    <mergeCell ref="C32:F32"/>
    <mergeCell ref="A33:B34"/>
    <mergeCell ref="C33:E33"/>
    <mergeCell ref="C34:E34"/>
    <mergeCell ref="A35:B35"/>
    <mergeCell ref="C35:E35"/>
  </mergeCells>
  <pageMargins left="0.5" right="0.5" top="0.5" bottom="0.5" header="0" footer="0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>
                  <from>
                    <xdr:col>5</xdr:col>
                    <xdr:colOff>228600</xdr:colOff>
                    <xdr:row>32</xdr:row>
                    <xdr:rowOff>9525</xdr:rowOff>
                  </from>
                  <to>
                    <xdr:col>6</xdr:col>
                    <xdr:colOff>276225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">
              <controlPr defaultSize="0" autoFill="0" autoLine="0" autoPict="0">
                <anchor moveWithCells="1">
                  <from>
                    <xdr:col>5</xdr:col>
                    <xdr:colOff>228600</xdr:colOff>
                    <xdr:row>33</xdr:row>
                    <xdr:rowOff>9525</xdr:rowOff>
                  </from>
                  <to>
                    <xdr:col>6</xdr:col>
                    <xdr:colOff>276225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6" name="Check Box 3">
              <controlPr defaultSize="0" autoFill="0" autoLine="0" autoPict="0">
                <anchor moveWithCells="1">
                  <from>
                    <xdr:col>5</xdr:col>
                    <xdr:colOff>228600</xdr:colOff>
                    <xdr:row>34</xdr:row>
                    <xdr:rowOff>0</xdr:rowOff>
                  </from>
                  <to>
                    <xdr:col>6</xdr:col>
                    <xdr:colOff>276225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7" name="Check Box 4">
              <controlPr defaultSize="0" autoFill="0" autoLine="0" autoPict="0">
                <anchor moveWithCells="1">
                  <from>
                    <xdr:col>5</xdr:col>
                    <xdr:colOff>228600</xdr:colOff>
                    <xdr:row>35</xdr:row>
                    <xdr:rowOff>0</xdr:rowOff>
                  </from>
                  <to>
                    <xdr:col>6</xdr:col>
                    <xdr:colOff>276225</xdr:colOff>
                    <xdr:row>36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11"/>
  <sheetViews>
    <sheetView view="pageBreakPreview" zoomScaleNormal="100" zoomScaleSheetLayoutView="100" workbookViewId="0">
      <selection activeCell="F25" sqref="F25:F26"/>
    </sheetView>
  </sheetViews>
  <sheetFormatPr defaultRowHeight="15" x14ac:dyDescent="0.25"/>
  <cols>
    <col min="1" max="1" width="23.140625" customWidth="1"/>
    <col min="2" max="2" width="17.140625" customWidth="1"/>
    <col min="3" max="4" width="15.42578125" customWidth="1"/>
    <col min="5" max="5" width="14.140625" customWidth="1"/>
    <col min="6" max="6" width="10.140625" customWidth="1"/>
  </cols>
  <sheetData>
    <row r="1" spans="1:6" ht="20.25" x14ac:dyDescent="0.3">
      <c r="A1" s="242" t="s">
        <v>0</v>
      </c>
      <c r="B1" s="242"/>
      <c r="C1" s="242"/>
      <c r="D1" s="242"/>
      <c r="E1" s="242"/>
      <c r="F1" s="242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243" t="s">
        <v>1</v>
      </c>
      <c r="B3" s="243"/>
      <c r="C3" s="244"/>
      <c r="D3" s="244"/>
      <c r="E3" s="244"/>
      <c r="F3" s="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 t="s">
        <v>2</v>
      </c>
      <c r="B5" s="3"/>
      <c r="C5" s="245" t="s">
        <v>10</v>
      </c>
      <c r="D5" s="246"/>
      <c r="E5" s="5" t="s">
        <v>9</v>
      </c>
      <c r="F5" s="5" t="s">
        <v>8</v>
      </c>
    </row>
    <row r="6" spans="1:6" x14ac:dyDescent="0.25">
      <c r="C6" s="173"/>
      <c r="D6" s="215"/>
      <c r="E6" s="7"/>
      <c r="F6" s="22"/>
    </row>
    <row r="7" spans="1:6" x14ac:dyDescent="0.25">
      <c r="A7" s="2" t="s">
        <v>3</v>
      </c>
      <c r="B7" s="3"/>
      <c r="C7" s="173"/>
      <c r="D7" s="215"/>
      <c r="E7" s="7"/>
      <c r="F7" s="22"/>
    </row>
    <row r="8" spans="1:6" x14ac:dyDescent="0.25">
      <c r="C8" s="173"/>
      <c r="D8" s="215"/>
      <c r="E8" s="7"/>
      <c r="F8" s="22"/>
    </row>
    <row r="9" spans="1:6" x14ac:dyDescent="0.25">
      <c r="A9" s="1" t="s">
        <v>4</v>
      </c>
      <c r="B9" s="1"/>
      <c r="C9" s="173"/>
      <c r="D9" s="215"/>
      <c r="E9" s="7"/>
      <c r="F9" s="22"/>
    </row>
    <row r="10" spans="1:6" x14ac:dyDescent="0.25">
      <c r="A10" s="247"/>
      <c r="B10" s="248"/>
      <c r="C10" s="173"/>
      <c r="D10" s="215"/>
      <c r="E10" s="7"/>
      <c r="F10" s="22"/>
    </row>
    <row r="11" spans="1:6" x14ac:dyDescent="0.25">
      <c r="A11" s="249"/>
      <c r="B11" s="250"/>
      <c r="C11" s="173"/>
      <c r="D11" s="215"/>
      <c r="E11" s="7"/>
      <c r="F11" s="22"/>
    </row>
    <row r="12" spans="1:6" x14ac:dyDescent="0.25">
      <c r="A12" s="253"/>
      <c r="B12" s="254"/>
      <c r="C12" s="173"/>
      <c r="D12" s="215"/>
      <c r="E12" s="7"/>
      <c r="F12" s="22"/>
    </row>
    <row r="13" spans="1:6" ht="9" customHeight="1" thickBot="1" x14ac:dyDescent="0.3">
      <c r="A13" s="4"/>
      <c r="B13" s="4"/>
      <c r="C13" s="1"/>
      <c r="D13" s="1"/>
      <c r="E13" s="1"/>
      <c r="F13" s="1"/>
    </row>
    <row r="14" spans="1:6" ht="36" customHeight="1" x14ac:dyDescent="0.25">
      <c r="A14" s="255" t="s">
        <v>11</v>
      </c>
      <c r="B14" s="256"/>
      <c r="C14" s="251" t="s">
        <v>12</v>
      </c>
      <c r="D14" s="252"/>
      <c r="E14" s="19" t="s">
        <v>26</v>
      </c>
      <c r="F14" s="19" t="s">
        <v>27</v>
      </c>
    </row>
    <row r="15" spans="1:6" ht="24.95" customHeight="1" x14ac:dyDescent="0.25">
      <c r="A15" s="8" t="s">
        <v>13</v>
      </c>
      <c r="B15" s="9"/>
      <c r="C15" s="257" t="s">
        <v>17</v>
      </c>
      <c r="D15" s="258"/>
      <c r="E15" s="20"/>
      <c r="F15" s="20"/>
    </row>
    <row r="16" spans="1:6" ht="24.95" customHeight="1" x14ac:dyDescent="0.25">
      <c r="A16" s="10" t="s">
        <v>14</v>
      </c>
      <c r="B16" s="9"/>
      <c r="C16" s="259" t="s">
        <v>32</v>
      </c>
      <c r="D16" s="260"/>
      <c r="E16" s="21"/>
      <c r="F16" s="21"/>
    </row>
    <row r="17" spans="1:6" ht="24.95" customHeight="1" x14ac:dyDescent="0.25">
      <c r="A17" s="11" t="s">
        <v>28</v>
      </c>
      <c r="B17" s="12"/>
      <c r="C17" s="259" t="s">
        <v>33</v>
      </c>
      <c r="D17" s="260"/>
      <c r="E17" s="21"/>
      <c r="F17" s="21"/>
    </row>
    <row r="18" spans="1:6" ht="24.95" customHeight="1" x14ac:dyDescent="0.25">
      <c r="A18" s="13" t="s">
        <v>29</v>
      </c>
      <c r="B18" s="12"/>
      <c r="C18" s="257" t="s">
        <v>19</v>
      </c>
      <c r="D18" s="258"/>
      <c r="E18" s="20"/>
      <c r="F18" s="20"/>
    </row>
    <row r="19" spans="1:6" ht="24.95" customHeight="1" thickBot="1" x14ac:dyDescent="0.3">
      <c r="A19" s="14" t="s">
        <v>15</v>
      </c>
      <c r="B19" s="15">
        <f>SUM(F6:F12)</f>
        <v>0</v>
      </c>
      <c r="C19" s="261" t="s">
        <v>34</v>
      </c>
      <c r="D19" s="262"/>
      <c r="E19" s="265"/>
      <c r="F19" s="265"/>
    </row>
    <row r="20" spans="1:6" ht="15" customHeight="1" thickBot="1" x14ac:dyDescent="0.3">
      <c r="A20" s="251" t="s">
        <v>16</v>
      </c>
      <c r="B20" s="252"/>
      <c r="C20" s="263"/>
      <c r="D20" s="264"/>
      <c r="E20" s="266"/>
      <c r="F20" s="266"/>
    </row>
    <row r="21" spans="1:6" ht="35.1" customHeight="1" thickBot="1" x14ac:dyDescent="0.3">
      <c r="A21" s="16" t="s">
        <v>39</v>
      </c>
      <c r="B21" s="12"/>
      <c r="C21" s="270" t="s">
        <v>38</v>
      </c>
      <c r="D21" s="271"/>
      <c r="E21" s="25">
        <f>E16+E17+E19</f>
        <v>0</v>
      </c>
      <c r="F21" s="25">
        <f>F16+F17+F19</f>
        <v>0</v>
      </c>
    </row>
    <row r="22" spans="1:6" ht="24.95" customHeight="1" x14ac:dyDescent="0.25">
      <c r="A22" s="16" t="s">
        <v>31</v>
      </c>
      <c r="B22" s="26">
        <f>F29</f>
        <v>0</v>
      </c>
      <c r="C22" s="272" t="s">
        <v>20</v>
      </c>
      <c r="D22" s="273"/>
      <c r="E22" s="20"/>
      <c r="F22" s="20"/>
    </row>
    <row r="23" spans="1:6" ht="24.95" customHeight="1" thickBot="1" x14ac:dyDescent="0.3">
      <c r="A23" s="17" t="s">
        <v>30</v>
      </c>
      <c r="B23" s="15" t="e">
        <f>(F21+F25)/B21</f>
        <v>#DIV/0!</v>
      </c>
      <c r="C23" s="261" t="s">
        <v>35</v>
      </c>
      <c r="D23" s="262"/>
      <c r="E23" s="265"/>
      <c r="F23" s="265"/>
    </row>
    <row r="24" spans="1:6" ht="24.95" customHeight="1" x14ac:dyDescent="0.25">
      <c r="A24" s="24" t="s">
        <v>18</v>
      </c>
      <c r="B24" s="18"/>
      <c r="C24" s="274"/>
      <c r="D24" s="275"/>
      <c r="E24" s="276"/>
      <c r="F24" s="276"/>
    </row>
    <row r="25" spans="1:6" ht="24.95" customHeight="1" x14ac:dyDescent="0.25">
      <c r="A25" s="277"/>
      <c r="B25" s="278"/>
      <c r="C25" s="261" t="s">
        <v>37</v>
      </c>
      <c r="D25" s="262"/>
      <c r="E25" s="265"/>
      <c r="F25" s="265"/>
    </row>
    <row r="26" spans="1:6" ht="24.95" customHeight="1" thickBot="1" x14ac:dyDescent="0.3">
      <c r="A26" s="277"/>
      <c r="B26" s="278"/>
      <c r="C26" s="263"/>
      <c r="D26" s="264"/>
      <c r="E26" s="266"/>
      <c r="F26" s="266"/>
    </row>
    <row r="27" spans="1:6" ht="24.95" customHeight="1" x14ac:dyDescent="0.25">
      <c r="A27" s="277"/>
      <c r="B27" s="278"/>
      <c r="C27" s="281" t="s">
        <v>36</v>
      </c>
      <c r="D27" s="282"/>
      <c r="E27" s="285">
        <f>E23+E25</f>
        <v>0</v>
      </c>
      <c r="F27" s="285">
        <f>F23+F25</f>
        <v>0</v>
      </c>
    </row>
    <row r="28" spans="1:6" ht="24.95" customHeight="1" thickBot="1" x14ac:dyDescent="0.3">
      <c r="A28" s="277"/>
      <c r="B28" s="278"/>
      <c r="C28" s="283"/>
      <c r="D28" s="284"/>
      <c r="E28" s="286"/>
      <c r="F28" s="286"/>
    </row>
    <row r="29" spans="1:6" ht="24.95" customHeight="1" x14ac:dyDescent="0.25">
      <c r="A29" s="277"/>
      <c r="B29" s="278"/>
      <c r="C29" s="287" t="s">
        <v>21</v>
      </c>
      <c r="D29" s="288"/>
      <c r="E29" s="285">
        <f>E21+E27</f>
        <v>0</v>
      </c>
      <c r="F29" s="285">
        <f>F21+F27</f>
        <v>0</v>
      </c>
    </row>
    <row r="30" spans="1:6" ht="24.95" customHeight="1" thickBot="1" x14ac:dyDescent="0.3">
      <c r="A30" s="279"/>
      <c r="B30" s="280"/>
      <c r="C30" s="289"/>
      <c r="D30" s="290"/>
      <c r="E30" s="286"/>
      <c r="F30" s="286"/>
    </row>
    <row r="31" spans="1:6" ht="15.75" thickBot="1" x14ac:dyDescent="0.3">
      <c r="A31" s="267" t="s">
        <v>7</v>
      </c>
      <c r="B31" s="268"/>
      <c r="C31" s="268"/>
      <c r="D31" s="268"/>
      <c r="E31" s="268"/>
      <c r="F31" s="269"/>
    </row>
    <row r="32" spans="1:6" x14ac:dyDescent="0.25">
      <c r="A32" s="300" t="s">
        <v>6</v>
      </c>
      <c r="B32" s="301"/>
      <c r="C32" s="251" t="s">
        <v>22</v>
      </c>
      <c r="D32" s="302"/>
      <c r="E32" s="302"/>
      <c r="F32" s="252"/>
    </row>
    <row r="33" spans="1:6" x14ac:dyDescent="0.25">
      <c r="A33" s="303"/>
      <c r="B33" s="304"/>
      <c r="C33" s="294" t="s">
        <v>40</v>
      </c>
      <c r="D33" s="295"/>
      <c r="E33" s="296"/>
      <c r="F33" s="9"/>
    </row>
    <row r="34" spans="1:6" x14ac:dyDescent="0.25">
      <c r="A34" s="305"/>
      <c r="B34" s="306"/>
      <c r="C34" s="294" t="s">
        <v>23</v>
      </c>
      <c r="D34" s="295"/>
      <c r="E34" s="296"/>
      <c r="F34" s="9"/>
    </row>
    <row r="35" spans="1:6" x14ac:dyDescent="0.25">
      <c r="A35" s="199" t="s">
        <v>5</v>
      </c>
      <c r="B35" s="183"/>
      <c r="C35" s="294" t="s">
        <v>24</v>
      </c>
      <c r="D35" s="295"/>
      <c r="E35" s="296"/>
      <c r="F35" s="9"/>
    </row>
    <row r="36" spans="1:6" x14ac:dyDescent="0.25">
      <c r="A36" s="307"/>
      <c r="B36" s="292"/>
      <c r="C36" s="294" t="s">
        <v>25</v>
      </c>
      <c r="D36" s="295"/>
      <c r="E36" s="296"/>
      <c r="F36" s="9"/>
    </row>
    <row r="37" spans="1:6" ht="15.75" thickBot="1" x14ac:dyDescent="0.3">
      <c r="A37" s="209"/>
      <c r="B37" s="293"/>
      <c r="C37" s="297"/>
      <c r="D37" s="298"/>
      <c r="E37" s="298"/>
      <c r="F37" s="299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  <row r="40" spans="1:6" x14ac:dyDescent="0.25">
      <c r="A40" s="1"/>
      <c r="B40" s="1"/>
      <c r="C40" s="1"/>
      <c r="D40" s="1"/>
      <c r="E40" s="1"/>
      <c r="F40" s="1"/>
    </row>
    <row r="41" spans="1:6" x14ac:dyDescent="0.25">
      <c r="A41" s="1"/>
      <c r="B41" s="1"/>
      <c r="C41" s="1"/>
      <c r="D41" s="1"/>
      <c r="E41" s="1"/>
      <c r="F41" s="1"/>
    </row>
    <row r="42" spans="1:6" x14ac:dyDescent="0.25">
      <c r="A42" s="1"/>
      <c r="B42" s="1"/>
      <c r="C42" s="1"/>
      <c r="D42" s="1"/>
      <c r="E42" s="1"/>
      <c r="F42" s="1"/>
    </row>
    <row r="43" spans="1:6" x14ac:dyDescent="0.25">
      <c r="A43" s="1"/>
      <c r="B43" s="1"/>
      <c r="C43" s="1"/>
      <c r="D43" s="1"/>
      <c r="E43" s="1"/>
      <c r="F43" s="1"/>
    </row>
    <row r="44" spans="1:6" x14ac:dyDescent="0.25">
      <c r="B44" s="1"/>
      <c r="C44" s="1"/>
      <c r="D44" s="1"/>
      <c r="E44" s="1"/>
      <c r="F44" s="1"/>
    </row>
    <row r="45" spans="1:6" x14ac:dyDescent="0.25">
      <c r="B45" s="1"/>
      <c r="C45" s="1"/>
      <c r="D45" s="1"/>
      <c r="E45" s="1"/>
      <c r="F45" s="1"/>
    </row>
    <row r="46" spans="1:6" x14ac:dyDescent="0.25">
      <c r="B46" s="1"/>
      <c r="C46" s="1"/>
      <c r="D46" s="1"/>
      <c r="E46" s="1"/>
      <c r="F46" s="1"/>
    </row>
    <row r="47" spans="1:6" x14ac:dyDescent="0.25">
      <c r="B47" s="1"/>
      <c r="C47" s="1"/>
      <c r="D47" s="1"/>
      <c r="E47" s="1"/>
      <c r="F47" s="1"/>
    </row>
    <row r="48" spans="1:6" x14ac:dyDescent="0.25"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  <row r="50" spans="1:6" x14ac:dyDescent="0.25">
      <c r="A50" s="1"/>
      <c r="B50" s="1"/>
      <c r="C50" s="1"/>
      <c r="D50" s="1"/>
      <c r="E50" s="1"/>
      <c r="F50" s="1"/>
    </row>
    <row r="51" spans="1:6" x14ac:dyDescent="0.25">
      <c r="A51" s="1"/>
      <c r="B51" s="1"/>
      <c r="C51" s="1"/>
      <c r="D51" s="1"/>
      <c r="E51" s="1"/>
      <c r="F51" s="1"/>
    </row>
    <row r="52" spans="1:6" x14ac:dyDescent="0.25">
      <c r="A52" s="1"/>
      <c r="B52" s="1"/>
      <c r="C52" s="1"/>
      <c r="D52" s="1"/>
      <c r="E52" s="1"/>
      <c r="F52" s="1"/>
    </row>
    <row r="53" spans="1:6" x14ac:dyDescent="0.25">
      <c r="A53" s="1"/>
      <c r="B53" s="1"/>
      <c r="C53" s="1"/>
      <c r="D53" s="1"/>
      <c r="E53" s="1"/>
      <c r="F53" s="1"/>
    </row>
    <row r="54" spans="1:6" x14ac:dyDescent="0.25">
      <c r="A54" s="1"/>
      <c r="B54" s="1"/>
      <c r="C54" s="1"/>
      <c r="D54" s="1"/>
      <c r="E54" s="1"/>
      <c r="F54" s="1"/>
    </row>
    <row r="55" spans="1:6" x14ac:dyDescent="0.25">
      <c r="A55" s="1"/>
      <c r="B55" s="1"/>
      <c r="C55" s="1"/>
      <c r="D55" s="1"/>
      <c r="E55" s="1"/>
      <c r="F55" s="1"/>
    </row>
    <row r="56" spans="1:6" x14ac:dyDescent="0.25">
      <c r="A56" s="1"/>
      <c r="B56" s="1"/>
      <c r="C56" s="1"/>
      <c r="D56" s="1"/>
      <c r="E56" s="1"/>
      <c r="F56" s="1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</sheetData>
  <mergeCells count="50">
    <mergeCell ref="C7:D7"/>
    <mergeCell ref="A1:F1"/>
    <mergeCell ref="A3:B3"/>
    <mergeCell ref="C3:E3"/>
    <mergeCell ref="C5:D5"/>
    <mergeCell ref="C6:D6"/>
    <mergeCell ref="C8:D8"/>
    <mergeCell ref="C9:D9"/>
    <mergeCell ref="A10:B10"/>
    <mergeCell ref="C10:D10"/>
    <mergeCell ref="A11:B11"/>
    <mergeCell ref="C11:D11"/>
    <mergeCell ref="A20:B20"/>
    <mergeCell ref="A12:B12"/>
    <mergeCell ref="C12:D12"/>
    <mergeCell ref="A14:B14"/>
    <mergeCell ref="C14:D14"/>
    <mergeCell ref="C15:D15"/>
    <mergeCell ref="C16:D16"/>
    <mergeCell ref="C17:D17"/>
    <mergeCell ref="C18:D18"/>
    <mergeCell ref="C19:D20"/>
    <mergeCell ref="E19:E20"/>
    <mergeCell ref="F19:F20"/>
    <mergeCell ref="A31:F31"/>
    <mergeCell ref="C21:D21"/>
    <mergeCell ref="C22:D22"/>
    <mergeCell ref="C23:D24"/>
    <mergeCell ref="E23:E24"/>
    <mergeCell ref="F23:F24"/>
    <mergeCell ref="A25:B30"/>
    <mergeCell ref="C25:D26"/>
    <mergeCell ref="E25:E26"/>
    <mergeCell ref="F25:F26"/>
    <mergeCell ref="C27:D28"/>
    <mergeCell ref="E27:E28"/>
    <mergeCell ref="F27:F28"/>
    <mergeCell ref="C29:D30"/>
    <mergeCell ref="E29:E30"/>
    <mergeCell ref="F29:F30"/>
    <mergeCell ref="A36:B37"/>
    <mergeCell ref="C36:E36"/>
    <mergeCell ref="C37:F37"/>
    <mergeCell ref="A32:B32"/>
    <mergeCell ref="C32:F32"/>
    <mergeCell ref="A33:B34"/>
    <mergeCell ref="C33:E33"/>
    <mergeCell ref="C34:E34"/>
    <mergeCell ref="A35:B35"/>
    <mergeCell ref="C35:E35"/>
  </mergeCells>
  <pageMargins left="0.5" right="0.5" top="0.5" bottom="0.5" header="0" footer="0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Check Box 1">
              <controlPr defaultSize="0" autoFill="0" autoLine="0" autoPict="0">
                <anchor moveWithCells="1">
                  <from>
                    <xdr:col>5</xdr:col>
                    <xdr:colOff>228600</xdr:colOff>
                    <xdr:row>32</xdr:row>
                    <xdr:rowOff>9525</xdr:rowOff>
                  </from>
                  <to>
                    <xdr:col>6</xdr:col>
                    <xdr:colOff>276225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Check Box 2">
              <controlPr defaultSize="0" autoFill="0" autoLine="0" autoPict="0">
                <anchor moveWithCells="1">
                  <from>
                    <xdr:col>5</xdr:col>
                    <xdr:colOff>228600</xdr:colOff>
                    <xdr:row>33</xdr:row>
                    <xdr:rowOff>9525</xdr:rowOff>
                  </from>
                  <to>
                    <xdr:col>6</xdr:col>
                    <xdr:colOff>276225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Check Box 3">
              <controlPr defaultSize="0" autoFill="0" autoLine="0" autoPict="0">
                <anchor moveWithCells="1">
                  <from>
                    <xdr:col>5</xdr:col>
                    <xdr:colOff>228600</xdr:colOff>
                    <xdr:row>34</xdr:row>
                    <xdr:rowOff>0</xdr:rowOff>
                  </from>
                  <to>
                    <xdr:col>6</xdr:col>
                    <xdr:colOff>276225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7" name="Check Box 4">
              <controlPr defaultSize="0" autoFill="0" autoLine="0" autoPict="0">
                <anchor moveWithCells="1">
                  <from>
                    <xdr:col>5</xdr:col>
                    <xdr:colOff>228600</xdr:colOff>
                    <xdr:row>35</xdr:row>
                    <xdr:rowOff>0</xdr:rowOff>
                  </from>
                  <to>
                    <xdr:col>6</xdr:col>
                    <xdr:colOff>276225</xdr:colOff>
                    <xdr:row>36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11"/>
  <sheetViews>
    <sheetView view="pageBreakPreview" zoomScaleNormal="100" zoomScaleSheetLayoutView="100" workbookViewId="0">
      <selection activeCell="F25" sqref="F25:F26"/>
    </sheetView>
  </sheetViews>
  <sheetFormatPr defaultRowHeight="15" x14ac:dyDescent="0.25"/>
  <cols>
    <col min="1" max="1" width="23.140625" customWidth="1"/>
    <col min="2" max="2" width="17.140625" customWidth="1"/>
    <col min="3" max="4" width="15.42578125" customWidth="1"/>
    <col min="5" max="5" width="14.140625" customWidth="1"/>
    <col min="6" max="6" width="10.140625" customWidth="1"/>
  </cols>
  <sheetData>
    <row r="1" spans="1:6" ht="20.25" x14ac:dyDescent="0.3">
      <c r="A1" s="242" t="s">
        <v>0</v>
      </c>
      <c r="B1" s="242"/>
      <c r="C1" s="242"/>
      <c r="D1" s="242"/>
      <c r="E1" s="242"/>
      <c r="F1" s="242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243" t="s">
        <v>1</v>
      </c>
      <c r="B3" s="243"/>
      <c r="C3" s="244"/>
      <c r="D3" s="244"/>
      <c r="E3" s="244"/>
      <c r="F3" s="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 t="s">
        <v>2</v>
      </c>
      <c r="B5" s="3"/>
      <c r="C5" s="245" t="s">
        <v>10</v>
      </c>
      <c r="D5" s="246"/>
      <c r="E5" s="5" t="s">
        <v>9</v>
      </c>
      <c r="F5" s="5" t="s">
        <v>8</v>
      </c>
    </row>
    <row r="6" spans="1:6" x14ac:dyDescent="0.25">
      <c r="C6" s="173"/>
      <c r="D6" s="215"/>
      <c r="E6" s="7"/>
      <c r="F6" s="22"/>
    </row>
    <row r="7" spans="1:6" x14ac:dyDescent="0.25">
      <c r="A7" s="2" t="s">
        <v>3</v>
      </c>
      <c r="B7" s="3"/>
      <c r="C7" s="173"/>
      <c r="D7" s="215"/>
      <c r="E7" s="7"/>
      <c r="F7" s="22"/>
    </row>
    <row r="8" spans="1:6" x14ac:dyDescent="0.25">
      <c r="C8" s="173"/>
      <c r="D8" s="215"/>
      <c r="E8" s="7"/>
      <c r="F8" s="22"/>
    </row>
    <row r="9" spans="1:6" x14ac:dyDescent="0.25">
      <c r="A9" s="1" t="s">
        <v>4</v>
      </c>
      <c r="B9" s="1"/>
      <c r="C9" s="173"/>
      <c r="D9" s="215"/>
      <c r="E9" s="7"/>
      <c r="F9" s="22"/>
    </row>
    <row r="10" spans="1:6" x14ac:dyDescent="0.25">
      <c r="A10" s="247"/>
      <c r="B10" s="248"/>
      <c r="C10" s="173"/>
      <c r="D10" s="215"/>
      <c r="E10" s="7"/>
      <c r="F10" s="22"/>
    </row>
    <row r="11" spans="1:6" x14ac:dyDescent="0.25">
      <c r="A11" s="249"/>
      <c r="B11" s="250"/>
      <c r="C11" s="173"/>
      <c r="D11" s="215"/>
      <c r="E11" s="7"/>
      <c r="F11" s="22"/>
    </row>
    <row r="12" spans="1:6" x14ac:dyDescent="0.25">
      <c r="A12" s="253"/>
      <c r="B12" s="254"/>
      <c r="C12" s="173"/>
      <c r="D12" s="215"/>
      <c r="E12" s="7"/>
      <c r="F12" s="22"/>
    </row>
    <row r="13" spans="1:6" ht="9" customHeight="1" thickBot="1" x14ac:dyDescent="0.3">
      <c r="A13" s="4"/>
      <c r="B13" s="4"/>
      <c r="C13" s="1"/>
      <c r="D13" s="1"/>
      <c r="E13" s="1"/>
      <c r="F13" s="1"/>
    </row>
    <row r="14" spans="1:6" ht="36" customHeight="1" x14ac:dyDescent="0.25">
      <c r="A14" s="255" t="s">
        <v>11</v>
      </c>
      <c r="B14" s="256"/>
      <c r="C14" s="251" t="s">
        <v>12</v>
      </c>
      <c r="D14" s="252"/>
      <c r="E14" s="19" t="s">
        <v>26</v>
      </c>
      <c r="F14" s="19" t="s">
        <v>27</v>
      </c>
    </row>
    <row r="15" spans="1:6" ht="24.95" customHeight="1" x14ac:dyDescent="0.25">
      <c r="A15" s="8" t="s">
        <v>13</v>
      </c>
      <c r="B15" s="9"/>
      <c r="C15" s="257" t="s">
        <v>17</v>
      </c>
      <c r="D15" s="258"/>
      <c r="E15" s="20"/>
      <c r="F15" s="20"/>
    </row>
    <row r="16" spans="1:6" ht="24.95" customHeight="1" x14ac:dyDescent="0.25">
      <c r="A16" s="10" t="s">
        <v>14</v>
      </c>
      <c r="B16" s="9"/>
      <c r="C16" s="259" t="s">
        <v>32</v>
      </c>
      <c r="D16" s="260"/>
      <c r="E16" s="21"/>
      <c r="F16" s="21"/>
    </row>
    <row r="17" spans="1:6" ht="24.95" customHeight="1" x14ac:dyDescent="0.25">
      <c r="A17" s="11" t="s">
        <v>28</v>
      </c>
      <c r="B17" s="12"/>
      <c r="C17" s="259" t="s">
        <v>33</v>
      </c>
      <c r="D17" s="260"/>
      <c r="E17" s="21"/>
      <c r="F17" s="21"/>
    </row>
    <row r="18" spans="1:6" ht="24.95" customHeight="1" x14ac:dyDescent="0.25">
      <c r="A18" s="13" t="s">
        <v>29</v>
      </c>
      <c r="B18" s="12"/>
      <c r="C18" s="257" t="s">
        <v>19</v>
      </c>
      <c r="D18" s="258"/>
      <c r="E18" s="20"/>
      <c r="F18" s="20"/>
    </row>
    <row r="19" spans="1:6" ht="24.95" customHeight="1" thickBot="1" x14ac:dyDescent="0.3">
      <c r="A19" s="14" t="s">
        <v>15</v>
      </c>
      <c r="B19" s="15">
        <f>SUM(F6:F12)</f>
        <v>0</v>
      </c>
      <c r="C19" s="261" t="s">
        <v>34</v>
      </c>
      <c r="D19" s="262"/>
      <c r="E19" s="265"/>
      <c r="F19" s="265"/>
    </row>
    <row r="20" spans="1:6" ht="15" customHeight="1" thickBot="1" x14ac:dyDescent="0.3">
      <c r="A20" s="251" t="s">
        <v>16</v>
      </c>
      <c r="B20" s="252"/>
      <c r="C20" s="263"/>
      <c r="D20" s="264"/>
      <c r="E20" s="266"/>
      <c r="F20" s="266"/>
    </row>
    <row r="21" spans="1:6" ht="35.1" customHeight="1" thickBot="1" x14ac:dyDescent="0.3">
      <c r="A21" s="16" t="s">
        <v>39</v>
      </c>
      <c r="B21" s="12"/>
      <c r="C21" s="270" t="s">
        <v>38</v>
      </c>
      <c r="D21" s="271"/>
      <c r="E21" s="25">
        <f>E16+E17+E19</f>
        <v>0</v>
      </c>
      <c r="F21" s="25">
        <f>F16+F17+F19</f>
        <v>0</v>
      </c>
    </row>
    <row r="22" spans="1:6" ht="24.95" customHeight="1" x14ac:dyDescent="0.25">
      <c r="A22" s="16" t="s">
        <v>31</v>
      </c>
      <c r="B22" s="26">
        <f>F29</f>
        <v>0</v>
      </c>
      <c r="C22" s="272" t="s">
        <v>20</v>
      </c>
      <c r="D22" s="273"/>
      <c r="E22" s="20"/>
      <c r="F22" s="20"/>
    </row>
    <row r="23" spans="1:6" ht="24.95" customHeight="1" thickBot="1" x14ac:dyDescent="0.3">
      <c r="A23" s="17" t="s">
        <v>30</v>
      </c>
      <c r="B23" s="15" t="e">
        <f>(F21+F25)/B21</f>
        <v>#DIV/0!</v>
      </c>
      <c r="C23" s="261" t="s">
        <v>35</v>
      </c>
      <c r="D23" s="262"/>
      <c r="E23" s="265"/>
      <c r="F23" s="265"/>
    </row>
    <row r="24" spans="1:6" ht="24.95" customHeight="1" x14ac:dyDescent="0.25">
      <c r="A24" s="24" t="s">
        <v>18</v>
      </c>
      <c r="B24" s="18"/>
      <c r="C24" s="274"/>
      <c r="D24" s="275"/>
      <c r="E24" s="276"/>
      <c r="F24" s="276"/>
    </row>
    <row r="25" spans="1:6" ht="24.95" customHeight="1" x14ac:dyDescent="0.25">
      <c r="A25" s="277"/>
      <c r="B25" s="278"/>
      <c r="C25" s="261" t="s">
        <v>37</v>
      </c>
      <c r="D25" s="262"/>
      <c r="E25" s="265"/>
      <c r="F25" s="265"/>
    </row>
    <row r="26" spans="1:6" ht="24.95" customHeight="1" thickBot="1" x14ac:dyDescent="0.3">
      <c r="A26" s="277"/>
      <c r="B26" s="278"/>
      <c r="C26" s="263"/>
      <c r="D26" s="264"/>
      <c r="E26" s="266"/>
      <c r="F26" s="266"/>
    </row>
    <row r="27" spans="1:6" ht="24.95" customHeight="1" x14ac:dyDescent="0.25">
      <c r="A27" s="277"/>
      <c r="B27" s="278"/>
      <c r="C27" s="281" t="s">
        <v>36</v>
      </c>
      <c r="D27" s="282"/>
      <c r="E27" s="285">
        <f>E23+E25</f>
        <v>0</v>
      </c>
      <c r="F27" s="285">
        <f>F23+F25</f>
        <v>0</v>
      </c>
    </row>
    <row r="28" spans="1:6" ht="24.95" customHeight="1" thickBot="1" x14ac:dyDescent="0.3">
      <c r="A28" s="277"/>
      <c r="B28" s="278"/>
      <c r="C28" s="283"/>
      <c r="D28" s="284"/>
      <c r="E28" s="286"/>
      <c r="F28" s="286"/>
    </row>
    <row r="29" spans="1:6" ht="24.95" customHeight="1" x14ac:dyDescent="0.25">
      <c r="A29" s="277"/>
      <c r="B29" s="278"/>
      <c r="C29" s="287" t="s">
        <v>21</v>
      </c>
      <c r="D29" s="288"/>
      <c r="E29" s="285">
        <f>E21+E27</f>
        <v>0</v>
      </c>
      <c r="F29" s="285">
        <f>F21+F27</f>
        <v>0</v>
      </c>
    </row>
    <row r="30" spans="1:6" ht="24.95" customHeight="1" thickBot="1" x14ac:dyDescent="0.3">
      <c r="A30" s="279"/>
      <c r="B30" s="280"/>
      <c r="C30" s="289"/>
      <c r="D30" s="290"/>
      <c r="E30" s="286"/>
      <c r="F30" s="286"/>
    </row>
    <row r="31" spans="1:6" ht="15.75" thickBot="1" x14ac:dyDescent="0.3">
      <c r="A31" s="267" t="s">
        <v>7</v>
      </c>
      <c r="B31" s="268"/>
      <c r="C31" s="268"/>
      <c r="D31" s="268"/>
      <c r="E31" s="268"/>
      <c r="F31" s="269"/>
    </row>
    <row r="32" spans="1:6" x14ac:dyDescent="0.25">
      <c r="A32" s="300" t="s">
        <v>6</v>
      </c>
      <c r="B32" s="301"/>
      <c r="C32" s="251" t="s">
        <v>22</v>
      </c>
      <c r="D32" s="302"/>
      <c r="E32" s="302"/>
      <c r="F32" s="252"/>
    </row>
    <row r="33" spans="1:6" x14ac:dyDescent="0.25">
      <c r="A33" s="303"/>
      <c r="B33" s="304"/>
      <c r="C33" s="294" t="s">
        <v>40</v>
      </c>
      <c r="D33" s="295"/>
      <c r="E33" s="296"/>
      <c r="F33" s="9"/>
    </row>
    <row r="34" spans="1:6" x14ac:dyDescent="0.25">
      <c r="A34" s="305"/>
      <c r="B34" s="306"/>
      <c r="C34" s="294" t="s">
        <v>23</v>
      </c>
      <c r="D34" s="295"/>
      <c r="E34" s="296"/>
      <c r="F34" s="9"/>
    </row>
    <row r="35" spans="1:6" x14ac:dyDescent="0.25">
      <c r="A35" s="199" t="s">
        <v>5</v>
      </c>
      <c r="B35" s="183"/>
      <c r="C35" s="294" t="s">
        <v>24</v>
      </c>
      <c r="D35" s="295"/>
      <c r="E35" s="296"/>
      <c r="F35" s="9"/>
    </row>
    <row r="36" spans="1:6" x14ac:dyDescent="0.25">
      <c r="A36" s="307"/>
      <c r="B36" s="292"/>
      <c r="C36" s="294" t="s">
        <v>25</v>
      </c>
      <c r="D36" s="295"/>
      <c r="E36" s="296"/>
      <c r="F36" s="9"/>
    </row>
    <row r="37" spans="1:6" ht="15.75" thickBot="1" x14ac:dyDescent="0.3">
      <c r="A37" s="209"/>
      <c r="B37" s="293"/>
      <c r="C37" s="297"/>
      <c r="D37" s="298"/>
      <c r="E37" s="298"/>
      <c r="F37" s="299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  <row r="40" spans="1:6" x14ac:dyDescent="0.25">
      <c r="A40" s="1"/>
      <c r="B40" s="1"/>
      <c r="C40" s="1"/>
      <c r="D40" s="1"/>
      <c r="E40" s="1"/>
      <c r="F40" s="1"/>
    </row>
    <row r="41" spans="1:6" x14ac:dyDescent="0.25">
      <c r="A41" s="1"/>
      <c r="B41" s="1"/>
      <c r="C41" s="1"/>
      <c r="D41" s="1"/>
      <c r="E41" s="1"/>
      <c r="F41" s="1"/>
    </row>
    <row r="42" spans="1:6" x14ac:dyDescent="0.25">
      <c r="A42" s="1"/>
      <c r="B42" s="1"/>
      <c r="C42" s="1"/>
      <c r="D42" s="1"/>
      <c r="E42" s="1"/>
      <c r="F42" s="1"/>
    </row>
    <row r="43" spans="1:6" x14ac:dyDescent="0.25">
      <c r="A43" s="1"/>
      <c r="B43" s="1"/>
      <c r="C43" s="1"/>
      <c r="D43" s="1"/>
      <c r="E43" s="1"/>
      <c r="F43" s="1"/>
    </row>
    <row r="44" spans="1:6" x14ac:dyDescent="0.25">
      <c r="B44" s="1"/>
      <c r="C44" s="1"/>
      <c r="D44" s="1"/>
      <c r="E44" s="1"/>
      <c r="F44" s="1"/>
    </row>
    <row r="45" spans="1:6" x14ac:dyDescent="0.25">
      <c r="B45" s="1"/>
      <c r="C45" s="1"/>
      <c r="D45" s="1"/>
      <c r="E45" s="1"/>
      <c r="F45" s="1"/>
    </row>
    <row r="46" spans="1:6" x14ac:dyDescent="0.25">
      <c r="B46" s="1"/>
      <c r="C46" s="1"/>
      <c r="D46" s="1"/>
      <c r="E46" s="1"/>
      <c r="F46" s="1"/>
    </row>
    <row r="47" spans="1:6" x14ac:dyDescent="0.25">
      <c r="B47" s="1"/>
      <c r="C47" s="1"/>
      <c r="D47" s="1"/>
      <c r="E47" s="1"/>
      <c r="F47" s="1"/>
    </row>
    <row r="48" spans="1:6" x14ac:dyDescent="0.25"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  <row r="50" spans="1:6" x14ac:dyDescent="0.25">
      <c r="A50" s="1"/>
      <c r="B50" s="1"/>
      <c r="C50" s="1"/>
      <c r="D50" s="1"/>
      <c r="E50" s="1"/>
      <c r="F50" s="1"/>
    </row>
    <row r="51" spans="1:6" x14ac:dyDescent="0.25">
      <c r="A51" s="1"/>
      <c r="B51" s="1"/>
      <c r="C51" s="1"/>
      <c r="D51" s="1"/>
      <c r="E51" s="1"/>
      <c r="F51" s="1"/>
    </row>
    <row r="52" spans="1:6" x14ac:dyDescent="0.25">
      <c r="A52" s="1"/>
      <c r="B52" s="1"/>
      <c r="C52" s="1"/>
      <c r="D52" s="1"/>
      <c r="E52" s="1"/>
      <c r="F52" s="1"/>
    </row>
    <row r="53" spans="1:6" x14ac:dyDescent="0.25">
      <c r="A53" s="1"/>
      <c r="B53" s="1"/>
      <c r="C53" s="1"/>
      <c r="D53" s="1"/>
      <c r="E53" s="1"/>
      <c r="F53" s="1"/>
    </row>
    <row r="54" spans="1:6" x14ac:dyDescent="0.25">
      <c r="A54" s="1"/>
      <c r="B54" s="1"/>
      <c r="C54" s="1"/>
      <c r="D54" s="1"/>
      <c r="E54" s="1"/>
      <c r="F54" s="1"/>
    </row>
    <row r="55" spans="1:6" x14ac:dyDescent="0.25">
      <c r="A55" s="1"/>
      <c r="B55" s="1"/>
      <c r="C55" s="1"/>
      <c r="D55" s="1"/>
      <c r="E55" s="1"/>
      <c r="F55" s="1"/>
    </row>
    <row r="56" spans="1:6" x14ac:dyDescent="0.25">
      <c r="A56" s="1"/>
      <c r="B56" s="1"/>
      <c r="C56" s="1"/>
      <c r="D56" s="1"/>
      <c r="E56" s="1"/>
      <c r="F56" s="1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</sheetData>
  <mergeCells count="50">
    <mergeCell ref="C7:D7"/>
    <mergeCell ref="A1:F1"/>
    <mergeCell ref="A3:B3"/>
    <mergeCell ref="C3:E3"/>
    <mergeCell ref="C5:D5"/>
    <mergeCell ref="C6:D6"/>
    <mergeCell ref="C8:D8"/>
    <mergeCell ref="C9:D9"/>
    <mergeCell ref="A10:B10"/>
    <mergeCell ref="C10:D10"/>
    <mergeCell ref="A11:B11"/>
    <mergeCell ref="C11:D11"/>
    <mergeCell ref="A20:B20"/>
    <mergeCell ref="A12:B12"/>
    <mergeCell ref="C12:D12"/>
    <mergeCell ref="A14:B14"/>
    <mergeCell ref="C14:D14"/>
    <mergeCell ref="C15:D15"/>
    <mergeCell ref="C16:D16"/>
    <mergeCell ref="C17:D17"/>
    <mergeCell ref="C18:D18"/>
    <mergeCell ref="C19:D20"/>
    <mergeCell ref="E19:E20"/>
    <mergeCell ref="F19:F20"/>
    <mergeCell ref="A31:F31"/>
    <mergeCell ref="C21:D21"/>
    <mergeCell ref="C22:D22"/>
    <mergeCell ref="C23:D24"/>
    <mergeCell ref="E23:E24"/>
    <mergeCell ref="F23:F24"/>
    <mergeCell ref="A25:B30"/>
    <mergeCell ref="C25:D26"/>
    <mergeCell ref="E25:E26"/>
    <mergeCell ref="F25:F26"/>
    <mergeCell ref="C27:D28"/>
    <mergeCell ref="E27:E28"/>
    <mergeCell ref="F27:F28"/>
    <mergeCell ref="C29:D30"/>
    <mergeCell ref="E29:E30"/>
    <mergeCell ref="F29:F30"/>
    <mergeCell ref="A36:B37"/>
    <mergeCell ref="C36:E36"/>
    <mergeCell ref="C37:F37"/>
    <mergeCell ref="A32:B32"/>
    <mergeCell ref="C32:F32"/>
    <mergeCell ref="A33:B34"/>
    <mergeCell ref="C33:E33"/>
    <mergeCell ref="C34:E34"/>
    <mergeCell ref="A35:B35"/>
    <mergeCell ref="C35:E35"/>
  </mergeCells>
  <pageMargins left="0.5" right="0.5" top="0.5" bottom="0.5" header="0" footer="0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Check Box 1">
              <controlPr defaultSize="0" autoFill="0" autoLine="0" autoPict="0">
                <anchor moveWithCells="1">
                  <from>
                    <xdr:col>5</xdr:col>
                    <xdr:colOff>228600</xdr:colOff>
                    <xdr:row>32</xdr:row>
                    <xdr:rowOff>9525</xdr:rowOff>
                  </from>
                  <to>
                    <xdr:col>6</xdr:col>
                    <xdr:colOff>276225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Check Box 2">
              <controlPr defaultSize="0" autoFill="0" autoLine="0" autoPict="0">
                <anchor moveWithCells="1">
                  <from>
                    <xdr:col>5</xdr:col>
                    <xdr:colOff>228600</xdr:colOff>
                    <xdr:row>33</xdr:row>
                    <xdr:rowOff>9525</xdr:rowOff>
                  </from>
                  <to>
                    <xdr:col>6</xdr:col>
                    <xdr:colOff>276225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Check Box 3">
              <controlPr defaultSize="0" autoFill="0" autoLine="0" autoPict="0">
                <anchor moveWithCells="1">
                  <from>
                    <xdr:col>5</xdr:col>
                    <xdr:colOff>228600</xdr:colOff>
                    <xdr:row>34</xdr:row>
                    <xdr:rowOff>0</xdr:rowOff>
                  </from>
                  <to>
                    <xdr:col>6</xdr:col>
                    <xdr:colOff>276225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7" name="Check Box 4">
              <controlPr defaultSize="0" autoFill="0" autoLine="0" autoPict="0">
                <anchor moveWithCells="1">
                  <from>
                    <xdr:col>5</xdr:col>
                    <xdr:colOff>228600</xdr:colOff>
                    <xdr:row>35</xdr:row>
                    <xdr:rowOff>0</xdr:rowOff>
                  </from>
                  <to>
                    <xdr:col>6</xdr:col>
                    <xdr:colOff>276225</xdr:colOff>
                    <xdr:row>36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11"/>
  <sheetViews>
    <sheetView view="pageBreakPreview" zoomScaleNormal="100" zoomScaleSheetLayoutView="100" workbookViewId="0">
      <selection activeCell="F25" sqref="F25:F26"/>
    </sheetView>
  </sheetViews>
  <sheetFormatPr defaultRowHeight="15" x14ac:dyDescent="0.25"/>
  <cols>
    <col min="1" max="1" width="23.140625" customWidth="1"/>
    <col min="2" max="2" width="17.140625" customWidth="1"/>
    <col min="3" max="4" width="15.42578125" customWidth="1"/>
    <col min="5" max="5" width="14.140625" customWidth="1"/>
    <col min="6" max="6" width="10.140625" customWidth="1"/>
  </cols>
  <sheetData>
    <row r="1" spans="1:6" ht="20.25" x14ac:dyDescent="0.3">
      <c r="A1" s="242" t="s">
        <v>0</v>
      </c>
      <c r="B1" s="242"/>
      <c r="C1" s="242"/>
      <c r="D1" s="242"/>
      <c r="E1" s="242"/>
      <c r="F1" s="242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243" t="s">
        <v>1</v>
      </c>
      <c r="B3" s="243"/>
      <c r="C3" s="244"/>
      <c r="D3" s="244"/>
      <c r="E3" s="244"/>
      <c r="F3" s="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 t="s">
        <v>2</v>
      </c>
      <c r="B5" s="3"/>
      <c r="C5" s="245" t="s">
        <v>10</v>
      </c>
      <c r="D5" s="246"/>
      <c r="E5" s="5" t="s">
        <v>9</v>
      </c>
      <c r="F5" s="5" t="s">
        <v>8</v>
      </c>
    </row>
    <row r="6" spans="1:6" x14ac:dyDescent="0.25">
      <c r="C6" s="173"/>
      <c r="D6" s="215"/>
      <c r="E6" s="7"/>
      <c r="F6" s="22"/>
    </row>
    <row r="7" spans="1:6" x14ac:dyDescent="0.25">
      <c r="A7" s="2" t="s">
        <v>3</v>
      </c>
      <c r="B7" s="3"/>
      <c r="C7" s="173"/>
      <c r="D7" s="215"/>
      <c r="E7" s="7"/>
      <c r="F7" s="22"/>
    </row>
    <row r="8" spans="1:6" x14ac:dyDescent="0.25">
      <c r="C8" s="173"/>
      <c r="D8" s="215"/>
      <c r="E8" s="7"/>
      <c r="F8" s="22"/>
    </row>
    <row r="9" spans="1:6" x14ac:dyDescent="0.25">
      <c r="A9" s="1" t="s">
        <v>4</v>
      </c>
      <c r="B9" s="1"/>
      <c r="C9" s="173"/>
      <c r="D9" s="215"/>
      <c r="E9" s="7"/>
      <c r="F9" s="22"/>
    </row>
    <row r="10" spans="1:6" x14ac:dyDescent="0.25">
      <c r="A10" s="247"/>
      <c r="B10" s="248"/>
      <c r="C10" s="173"/>
      <c r="D10" s="215"/>
      <c r="E10" s="7"/>
      <c r="F10" s="22"/>
    </row>
    <row r="11" spans="1:6" x14ac:dyDescent="0.25">
      <c r="A11" s="249"/>
      <c r="B11" s="250"/>
      <c r="C11" s="173"/>
      <c r="D11" s="215"/>
      <c r="E11" s="7"/>
      <c r="F11" s="22"/>
    </row>
    <row r="12" spans="1:6" x14ac:dyDescent="0.25">
      <c r="A12" s="253"/>
      <c r="B12" s="254"/>
      <c r="C12" s="173"/>
      <c r="D12" s="215"/>
      <c r="E12" s="7"/>
      <c r="F12" s="22"/>
    </row>
    <row r="13" spans="1:6" ht="9" customHeight="1" thickBot="1" x14ac:dyDescent="0.3">
      <c r="A13" s="4"/>
      <c r="B13" s="4"/>
      <c r="C13" s="1"/>
      <c r="D13" s="1"/>
      <c r="E13" s="1"/>
      <c r="F13" s="1"/>
    </row>
    <row r="14" spans="1:6" ht="36" customHeight="1" x14ac:dyDescent="0.25">
      <c r="A14" s="255" t="s">
        <v>11</v>
      </c>
      <c r="B14" s="256"/>
      <c r="C14" s="251" t="s">
        <v>12</v>
      </c>
      <c r="D14" s="252"/>
      <c r="E14" s="19" t="s">
        <v>26</v>
      </c>
      <c r="F14" s="19" t="s">
        <v>27</v>
      </c>
    </row>
    <row r="15" spans="1:6" ht="24.95" customHeight="1" x14ac:dyDescent="0.25">
      <c r="A15" s="8" t="s">
        <v>13</v>
      </c>
      <c r="B15" s="9"/>
      <c r="C15" s="257" t="s">
        <v>17</v>
      </c>
      <c r="D15" s="258"/>
      <c r="E15" s="20"/>
      <c r="F15" s="20"/>
    </row>
    <row r="16" spans="1:6" ht="24.95" customHeight="1" x14ac:dyDescent="0.25">
      <c r="A16" s="10" t="s">
        <v>14</v>
      </c>
      <c r="B16" s="9"/>
      <c r="C16" s="259" t="s">
        <v>32</v>
      </c>
      <c r="D16" s="260"/>
      <c r="E16" s="21"/>
      <c r="F16" s="21"/>
    </row>
    <row r="17" spans="1:6" ht="24.95" customHeight="1" x14ac:dyDescent="0.25">
      <c r="A17" s="11" t="s">
        <v>28</v>
      </c>
      <c r="B17" s="12"/>
      <c r="C17" s="259" t="s">
        <v>33</v>
      </c>
      <c r="D17" s="260"/>
      <c r="E17" s="21"/>
      <c r="F17" s="21"/>
    </row>
    <row r="18" spans="1:6" ht="24.95" customHeight="1" x14ac:dyDescent="0.25">
      <c r="A18" s="13" t="s">
        <v>29</v>
      </c>
      <c r="B18" s="12"/>
      <c r="C18" s="257" t="s">
        <v>19</v>
      </c>
      <c r="D18" s="258"/>
      <c r="E18" s="20"/>
      <c r="F18" s="20"/>
    </row>
    <row r="19" spans="1:6" ht="24.95" customHeight="1" thickBot="1" x14ac:dyDescent="0.3">
      <c r="A19" s="14" t="s">
        <v>15</v>
      </c>
      <c r="B19" s="15">
        <f>SUM(F6:F12)</f>
        <v>0</v>
      </c>
      <c r="C19" s="261" t="s">
        <v>34</v>
      </c>
      <c r="D19" s="262"/>
      <c r="E19" s="265"/>
      <c r="F19" s="265"/>
    </row>
    <row r="20" spans="1:6" ht="15" customHeight="1" thickBot="1" x14ac:dyDescent="0.3">
      <c r="A20" s="251" t="s">
        <v>16</v>
      </c>
      <c r="B20" s="252"/>
      <c r="C20" s="263"/>
      <c r="D20" s="264"/>
      <c r="E20" s="266"/>
      <c r="F20" s="266"/>
    </row>
    <row r="21" spans="1:6" ht="35.1" customHeight="1" thickBot="1" x14ac:dyDescent="0.3">
      <c r="A21" s="16" t="s">
        <v>39</v>
      </c>
      <c r="B21" s="12"/>
      <c r="C21" s="270" t="s">
        <v>38</v>
      </c>
      <c r="D21" s="271"/>
      <c r="E21" s="25">
        <f>E16+E17+E19</f>
        <v>0</v>
      </c>
      <c r="F21" s="25">
        <f>F16+F17+F19</f>
        <v>0</v>
      </c>
    </row>
    <row r="22" spans="1:6" ht="24.95" customHeight="1" x14ac:dyDescent="0.25">
      <c r="A22" s="16" t="s">
        <v>31</v>
      </c>
      <c r="B22" s="26">
        <f>F29</f>
        <v>0</v>
      </c>
      <c r="C22" s="272" t="s">
        <v>20</v>
      </c>
      <c r="D22" s="273"/>
      <c r="E22" s="20"/>
      <c r="F22" s="20"/>
    </row>
    <row r="23" spans="1:6" ht="24.95" customHeight="1" thickBot="1" x14ac:dyDescent="0.3">
      <c r="A23" s="17" t="s">
        <v>30</v>
      </c>
      <c r="B23" s="15" t="e">
        <f>(F21+F25)/B21</f>
        <v>#DIV/0!</v>
      </c>
      <c r="C23" s="261" t="s">
        <v>35</v>
      </c>
      <c r="D23" s="262"/>
      <c r="E23" s="265"/>
      <c r="F23" s="265"/>
    </row>
    <row r="24" spans="1:6" ht="24.95" customHeight="1" x14ac:dyDescent="0.25">
      <c r="A24" s="24" t="s">
        <v>18</v>
      </c>
      <c r="B24" s="18"/>
      <c r="C24" s="274"/>
      <c r="D24" s="275"/>
      <c r="E24" s="276"/>
      <c r="F24" s="276"/>
    </row>
    <row r="25" spans="1:6" ht="24.95" customHeight="1" x14ac:dyDescent="0.25">
      <c r="A25" s="277"/>
      <c r="B25" s="278"/>
      <c r="C25" s="261" t="s">
        <v>37</v>
      </c>
      <c r="D25" s="262"/>
      <c r="E25" s="265"/>
      <c r="F25" s="265"/>
    </row>
    <row r="26" spans="1:6" ht="24.95" customHeight="1" thickBot="1" x14ac:dyDescent="0.3">
      <c r="A26" s="277"/>
      <c r="B26" s="278"/>
      <c r="C26" s="263"/>
      <c r="D26" s="264"/>
      <c r="E26" s="266"/>
      <c r="F26" s="266"/>
    </row>
    <row r="27" spans="1:6" ht="24.95" customHeight="1" x14ac:dyDescent="0.25">
      <c r="A27" s="277"/>
      <c r="B27" s="278"/>
      <c r="C27" s="281" t="s">
        <v>36</v>
      </c>
      <c r="D27" s="282"/>
      <c r="E27" s="285">
        <f>E23+E25</f>
        <v>0</v>
      </c>
      <c r="F27" s="285">
        <f>F23+F25</f>
        <v>0</v>
      </c>
    </row>
    <row r="28" spans="1:6" ht="24.95" customHeight="1" thickBot="1" x14ac:dyDescent="0.3">
      <c r="A28" s="277"/>
      <c r="B28" s="278"/>
      <c r="C28" s="283"/>
      <c r="D28" s="284"/>
      <c r="E28" s="286"/>
      <c r="F28" s="286"/>
    </row>
    <row r="29" spans="1:6" ht="24.95" customHeight="1" x14ac:dyDescent="0.25">
      <c r="A29" s="277"/>
      <c r="B29" s="278"/>
      <c r="C29" s="287" t="s">
        <v>21</v>
      </c>
      <c r="D29" s="288"/>
      <c r="E29" s="285">
        <f>E21+E27</f>
        <v>0</v>
      </c>
      <c r="F29" s="285">
        <f>F21+F27</f>
        <v>0</v>
      </c>
    </row>
    <row r="30" spans="1:6" ht="24.95" customHeight="1" thickBot="1" x14ac:dyDescent="0.3">
      <c r="A30" s="279"/>
      <c r="B30" s="280"/>
      <c r="C30" s="289"/>
      <c r="D30" s="290"/>
      <c r="E30" s="286"/>
      <c r="F30" s="286"/>
    </row>
    <row r="31" spans="1:6" ht="15.75" thickBot="1" x14ac:dyDescent="0.3">
      <c r="A31" s="267" t="s">
        <v>7</v>
      </c>
      <c r="B31" s="268"/>
      <c r="C31" s="268"/>
      <c r="D31" s="268"/>
      <c r="E31" s="268"/>
      <c r="F31" s="269"/>
    </row>
    <row r="32" spans="1:6" x14ac:dyDescent="0.25">
      <c r="A32" s="300" t="s">
        <v>6</v>
      </c>
      <c r="B32" s="301"/>
      <c r="C32" s="251" t="s">
        <v>22</v>
      </c>
      <c r="D32" s="302"/>
      <c r="E32" s="302"/>
      <c r="F32" s="252"/>
    </row>
    <row r="33" spans="1:6" x14ac:dyDescent="0.25">
      <c r="A33" s="303"/>
      <c r="B33" s="304"/>
      <c r="C33" s="294" t="s">
        <v>40</v>
      </c>
      <c r="D33" s="295"/>
      <c r="E33" s="296"/>
      <c r="F33" s="9"/>
    </row>
    <row r="34" spans="1:6" x14ac:dyDescent="0.25">
      <c r="A34" s="305"/>
      <c r="B34" s="306"/>
      <c r="C34" s="294" t="s">
        <v>23</v>
      </c>
      <c r="D34" s="295"/>
      <c r="E34" s="296"/>
      <c r="F34" s="9"/>
    </row>
    <row r="35" spans="1:6" x14ac:dyDescent="0.25">
      <c r="A35" s="199" t="s">
        <v>5</v>
      </c>
      <c r="B35" s="183"/>
      <c r="C35" s="294" t="s">
        <v>24</v>
      </c>
      <c r="D35" s="295"/>
      <c r="E35" s="296"/>
      <c r="F35" s="9"/>
    </row>
    <row r="36" spans="1:6" x14ac:dyDescent="0.25">
      <c r="A36" s="307"/>
      <c r="B36" s="292"/>
      <c r="C36" s="294" t="s">
        <v>25</v>
      </c>
      <c r="D36" s="295"/>
      <c r="E36" s="296"/>
      <c r="F36" s="9"/>
    </row>
    <row r="37" spans="1:6" ht="15.75" thickBot="1" x14ac:dyDescent="0.3">
      <c r="A37" s="209"/>
      <c r="B37" s="293"/>
      <c r="C37" s="297"/>
      <c r="D37" s="298"/>
      <c r="E37" s="298"/>
      <c r="F37" s="299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  <row r="40" spans="1:6" x14ac:dyDescent="0.25">
      <c r="A40" s="1"/>
      <c r="B40" s="1"/>
      <c r="C40" s="1"/>
      <c r="D40" s="1"/>
      <c r="E40" s="1"/>
      <c r="F40" s="1"/>
    </row>
    <row r="41" spans="1:6" x14ac:dyDescent="0.25">
      <c r="A41" s="1"/>
      <c r="B41" s="1"/>
      <c r="C41" s="1"/>
      <c r="D41" s="1"/>
      <c r="E41" s="1"/>
      <c r="F41" s="1"/>
    </row>
    <row r="42" spans="1:6" x14ac:dyDescent="0.25">
      <c r="A42" s="1"/>
      <c r="B42" s="1"/>
      <c r="C42" s="1"/>
      <c r="D42" s="1"/>
      <c r="E42" s="1"/>
      <c r="F42" s="1"/>
    </row>
    <row r="43" spans="1:6" x14ac:dyDescent="0.25">
      <c r="A43" s="1"/>
      <c r="B43" s="1"/>
      <c r="C43" s="1"/>
      <c r="D43" s="1"/>
      <c r="E43" s="1"/>
      <c r="F43" s="1"/>
    </row>
    <row r="44" spans="1:6" x14ac:dyDescent="0.25">
      <c r="B44" s="1"/>
      <c r="C44" s="1"/>
      <c r="D44" s="1"/>
      <c r="E44" s="1"/>
      <c r="F44" s="1"/>
    </row>
    <row r="45" spans="1:6" x14ac:dyDescent="0.25">
      <c r="B45" s="1"/>
      <c r="C45" s="1"/>
      <c r="D45" s="1"/>
      <c r="E45" s="1"/>
      <c r="F45" s="1"/>
    </row>
    <row r="46" spans="1:6" x14ac:dyDescent="0.25">
      <c r="B46" s="1"/>
      <c r="C46" s="1"/>
      <c r="D46" s="1"/>
      <c r="E46" s="1"/>
      <c r="F46" s="1"/>
    </row>
    <row r="47" spans="1:6" x14ac:dyDescent="0.25">
      <c r="B47" s="1"/>
      <c r="C47" s="1"/>
      <c r="D47" s="1"/>
      <c r="E47" s="1"/>
      <c r="F47" s="1"/>
    </row>
    <row r="48" spans="1:6" x14ac:dyDescent="0.25"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  <row r="50" spans="1:6" x14ac:dyDescent="0.25">
      <c r="A50" s="1"/>
      <c r="B50" s="1"/>
      <c r="C50" s="1"/>
      <c r="D50" s="1"/>
      <c r="E50" s="1"/>
      <c r="F50" s="1"/>
    </row>
    <row r="51" spans="1:6" x14ac:dyDescent="0.25">
      <c r="A51" s="1"/>
      <c r="B51" s="1"/>
      <c r="C51" s="1"/>
      <c r="D51" s="1"/>
      <c r="E51" s="1"/>
      <c r="F51" s="1"/>
    </row>
    <row r="52" spans="1:6" x14ac:dyDescent="0.25">
      <c r="A52" s="1"/>
      <c r="B52" s="1"/>
      <c r="C52" s="1"/>
      <c r="D52" s="1"/>
      <c r="E52" s="1"/>
      <c r="F52" s="1"/>
    </row>
    <row r="53" spans="1:6" x14ac:dyDescent="0.25">
      <c r="A53" s="1"/>
      <c r="B53" s="1"/>
      <c r="C53" s="1"/>
      <c r="D53" s="1"/>
      <c r="E53" s="1"/>
      <c r="F53" s="1"/>
    </row>
    <row r="54" spans="1:6" x14ac:dyDescent="0.25">
      <c r="A54" s="1"/>
      <c r="B54" s="1"/>
      <c r="C54" s="1"/>
      <c r="D54" s="1"/>
      <c r="E54" s="1"/>
      <c r="F54" s="1"/>
    </row>
    <row r="55" spans="1:6" x14ac:dyDescent="0.25">
      <c r="A55" s="1"/>
      <c r="B55" s="1"/>
      <c r="C55" s="1"/>
      <c r="D55" s="1"/>
      <c r="E55" s="1"/>
      <c r="F55" s="1"/>
    </row>
    <row r="56" spans="1:6" x14ac:dyDescent="0.25">
      <c r="A56" s="1"/>
      <c r="B56" s="1"/>
      <c r="C56" s="1"/>
      <c r="D56" s="1"/>
      <c r="E56" s="1"/>
      <c r="F56" s="1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</sheetData>
  <mergeCells count="50">
    <mergeCell ref="C7:D7"/>
    <mergeCell ref="A1:F1"/>
    <mergeCell ref="A3:B3"/>
    <mergeCell ref="C3:E3"/>
    <mergeCell ref="C5:D5"/>
    <mergeCell ref="C6:D6"/>
    <mergeCell ref="C8:D8"/>
    <mergeCell ref="C9:D9"/>
    <mergeCell ref="A10:B10"/>
    <mergeCell ref="C10:D10"/>
    <mergeCell ref="A11:B11"/>
    <mergeCell ref="C11:D11"/>
    <mergeCell ref="A20:B20"/>
    <mergeCell ref="A12:B12"/>
    <mergeCell ref="C12:D12"/>
    <mergeCell ref="A14:B14"/>
    <mergeCell ref="C14:D14"/>
    <mergeCell ref="C15:D15"/>
    <mergeCell ref="C16:D16"/>
    <mergeCell ref="C17:D17"/>
    <mergeCell ref="C18:D18"/>
    <mergeCell ref="C19:D20"/>
    <mergeCell ref="E19:E20"/>
    <mergeCell ref="F19:F20"/>
    <mergeCell ref="A31:F31"/>
    <mergeCell ref="C21:D21"/>
    <mergeCell ref="C22:D22"/>
    <mergeCell ref="C23:D24"/>
    <mergeCell ref="E23:E24"/>
    <mergeCell ref="F23:F24"/>
    <mergeCell ref="A25:B30"/>
    <mergeCell ref="C25:D26"/>
    <mergeCell ref="E25:E26"/>
    <mergeCell ref="F25:F26"/>
    <mergeCell ref="C27:D28"/>
    <mergeCell ref="E27:E28"/>
    <mergeCell ref="F27:F28"/>
    <mergeCell ref="C29:D30"/>
    <mergeCell ref="E29:E30"/>
    <mergeCell ref="F29:F30"/>
    <mergeCell ref="A36:B37"/>
    <mergeCell ref="C36:E36"/>
    <mergeCell ref="C37:F37"/>
    <mergeCell ref="A32:B32"/>
    <mergeCell ref="C32:F32"/>
    <mergeCell ref="A33:B34"/>
    <mergeCell ref="C33:E33"/>
    <mergeCell ref="C34:E34"/>
    <mergeCell ref="A35:B35"/>
    <mergeCell ref="C35:E35"/>
  </mergeCells>
  <pageMargins left="0.5" right="0.5" top="0.5" bottom="0.5" header="0" footer="0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Check Box 1">
              <controlPr defaultSize="0" autoFill="0" autoLine="0" autoPict="0">
                <anchor moveWithCells="1">
                  <from>
                    <xdr:col>5</xdr:col>
                    <xdr:colOff>228600</xdr:colOff>
                    <xdr:row>32</xdr:row>
                    <xdr:rowOff>9525</xdr:rowOff>
                  </from>
                  <to>
                    <xdr:col>6</xdr:col>
                    <xdr:colOff>276225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Check Box 2">
              <controlPr defaultSize="0" autoFill="0" autoLine="0" autoPict="0">
                <anchor moveWithCells="1">
                  <from>
                    <xdr:col>5</xdr:col>
                    <xdr:colOff>228600</xdr:colOff>
                    <xdr:row>33</xdr:row>
                    <xdr:rowOff>9525</xdr:rowOff>
                  </from>
                  <to>
                    <xdr:col>6</xdr:col>
                    <xdr:colOff>276225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6" name="Check Box 3">
              <controlPr defaultSize="0" autoFill="0" autoLine="0" autoPict="0">
                <anchor moveWithCells="1">
                  <from>
                    <xdr:col>5</xdr:col>
                    <xdr:colOff>228600</xdr:colOff>
                    <xdr:row>34</xdr:row>
                    <xdr:rowOff>0</xdr:rowOff>
                  </from>
                  <to>
                    <xdr:col>6</xdr:col>
                    <xdr:colOff>276225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0" r:id="rId7" name="Check Box 4">
              <controlPr defaultSize="0" autoFill="0" autoLine="0" autoPict="0">
                <anchor moveWithCells="1">
                  <from>
                    <xdr:col>5</xdr:col>
                    <xdr:colOff>228600</xdr:colOff>
                    <xdr:row>35</xdr:row>
                    <xdr:rowOff>0</xdr:rowOff>
                  </from>
                  <to>
                    <xdr:col>6</xdr:col>
                    <xdr:colOff>276225</xdr:colOff>
                    <xdr:row>36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11"/>
  <sheetViews>
    <sheetView view="pageBreakPreview" zoomScaleNormal="100" zoomScaleSheetLayoutView="100" workbookViewId="0">
      <selection activeCell="F25" sqref="F25:F26"/>
    </sheetView>
  </sheetViews>
  <sheetFormatPr defaultRowHeight="15" x14ac:dyDescent="0.25"/>
  <cols>
    <col min="1" max="1" width="23.140625" customWidth="1"/>
    <col min="2" max="2" width="17.140625" customWidth="1"/>
    <col min="3" max="4" width="15.42578125" customWidth="1"/>
    <col min="5" max="5" width="14.140625" customWidth="1"/>
    <col min="6" max="6" width="10.140625" customWidth="1"/>
  </cols>
  <sheetData>
    <row r="1" spans="1:6" ht="20.25" x14ac:dyDescent="0.3">
      <c r="A1" s="242" t="s">
        <v>0</v>
      </c>
      <c r="B1" s="242"/>
      <c r="C1" s="242"/>
      <c r="D1" s="242"/>
      <c r="E1" s="242"/>
      <c r="F1" s="242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243" t="s">
        <v>1</v>
      </c>
      <c r="B3" s="243"/>
      <c r="C3" s="244"/>
      <c r="D3" s="244"/>
      <c r="E3" s="244"/>
      <c r="F3" s="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 t="s">
        <v>2</v>
      </c>
      <c r="B5" s="3"/>
      <c r="C5" s="245" t="s">
        <v>10</v>
      </c>
      <c r="D5" s="246"/>
      <c r="E5" s="5" t="s">
        <v>9</v>
      </c>
      <c r="F5" s="5" t="s">
        <v>8</v>
      </c>
    </row>
    <row r="6" spans="1:6" x14ac:dyDescent="0.25">
      <c r="C6" s="173"/>
      <c r="D6" s="215"/>
      <c r="E6" s="7"/>
      <c r="F6" s="22"/>
    </row>
    <row r="7" spans="1:6" x14ac:dyDescent="0.25">
      <c r="A7" s="2" t="s">
        <v>3</v>
      </c>
      <c r="B7" s="3"/>
      <c r="C7" s="173"/>
      <c r="D7" s="215"/>
      <c r="E7" s="7"/>
      <c r="F7" s="22"/>
    </row>
    <row r="8" spans="1:6" x14ac:dyDescent="0.25">
      <c r="C8" s="173"/>
      <c r="D8" s="215"/>
      <c r="E8" s="7"/>
      <c r="F8" s="22"/>
    </row>
    <row r="9" spans="1:6" x14ac:dyDescent="0.25">
      <c r="A9" s="1" t="s">
        <v>4</v>
      </c>
      <c r="B9" s="1"/>
      <c r="C9" s="173"/>
      <c r="D9" s="215"/>
      <c r="E9" s="7"/>
      <c r="F9" s="22"/>
    </row>
    <row r="10" spans="1:6" x14ac:dyDescent="0.25">
      <c r="A10" s="247"/>
      <c r="B10" s="248"/>
      <c r="C10" s="173"/>
      <c r="D10" s="215"/>
      <c r="E10" s="7"/>
      <c r="F10" s="22"/>
    </row>
    <row r="11" spans="1:6" x14ac:dyDescent="0.25">
      <c r="A11" s="249"/>
      <c r="B11" s="250"/>
      <c r="C11" s="173"/>
      <c r="D11" s="215"/>
      <c r="E11" s="7"/>
      <c r="F11" s="22"/>
    </row>
    <row r="12" spans="1:6" x14ac:dyDescent="0.25">
      <c r="A12" s="253"/>
      <c r="B12" s="254"/>
      <c r="C12" s="173"/>
      <c r="D12" s="215"/>
      <c r="E12" s="7"/>
      <c r="F12" s="22"/>
    </row>
    <row r="13" spans="1:6" ht="9" customHeight="1" thickBot="1" x14ac:dyDescent="0.3">
      <c r="A13" s="4"/>
      <c r="B13" s="4"/>
      <c r="C13" s="1"/>
      <c r="D13" s="1"/>
      <c r="E13" s="1"/>
      <c r="F13" s="1"/>
    </row>
    <row r="14" spans="1:6" ht="36" customHeight="1" x14ac:dyDescent="0.25">
      <c r="A14" s="255" t="s">
        <v>11</v>
      </c>
      <c r="B14" s="256"/>
      <c r="C14" s="251" t="s">
        <v>12</v>
      </c>
      <c r="D14" s="252"/>
      <c r="E14" s="19" t="s">
        <v>26</v>
      </c>
      <c r="F14" s="19" t="s">
        <v>27</v>
      </c>
    </row>
    <row r="15" spans="1:6" ht="24.95" customHeight="1" x14ac:dyDescent="0.25">
      <c r="A15" s="8" t="s">
        <v>13</v>
      </c>
      <c r="B15" s="9"/>
      <c r="C15" s="257" t="s">
        <v>17</v>
      </c>
      <c r="D15" s="258"/>
      <c r="E15" s="20"/>
      <c r="F15" s="20"/>
    </row>
    <row r="16" spans="1:6" ht="24.95" customHeight="1" x14ac:dyDescent="0.25">
      <c r="A16" s="10" t="s">
        <v>14</v>
      </c>
      <c r="B16" s="9"/>
      <c r="C16" s="259" t="s">
        <v>32</v>
      </c>
      <c r="D16" s="260"/>
      <c r="E16" s="21"/>
      <c r="F16" s="21"/>
    </row>
    <row r="17" spans="1:6" ht="24.95" customHeight="1" x14ac:dyDescent="0.25">
      <c r="A17" s="11" t="s">
        <v>28</v>
      </c>
      <c r="B17" s="12"/>
      <c r="C17" s="259" t="s">
        <v>33</v>
      </c>
      <c r="D17" s="260"/>
      <c r="E17" s="21"/>
      <c r="F17" s="21"/>
    </row>
    <row r="18" spans="1:6" ht="24.95" customHeight="1" x14ac:dyDescent="0.25">
      <c r="A18" s="13" t="s">
        <v>29</v>
      </c>
      <c r="B18" s="12"/>
      <c r="C18" s="257" t="s">
        <v>19</v>
      </c>
      <c r="D18" s="258"/>
      <c r="E18" s="20"/>
      <c r="F18" s="20"/>
    </row>
    <row r="19" spans="1:6" ht="24.95" customHeight="1" thickBot="1" x14ac:dyDescent="0.3">
      <c r="A19" s="14" t="s">
        <v>15</v>
      </c>
      <c r="B19" s="15">
        <f>SUM(F6:F12)</f>
        <v>0</v>
      </c>
      <c r="C19" s="261" t="s">
        <v>34</v>
      </c>
      <c r="D19" s="262"/>
      <c r="E19" s="265"/>
      <c r="F19" s="265"/>
    </row>
    <row r="20" spans="1:6" ht="15" customHeight="1" thickBot="1" x14ac:dyDescent="0.3">
      <c r="A20" s="251" t="s">
        <v>16</v>
      </c>
      <c r="B20" s="252"/>
      <c r="C20" s="263"/>
      <c r="D20" s="264"/>
      <c r="E20" s="266"/>
      <c r="F20" s="266"/>
    </row>
    <row r="21" spans="1:6" ht="35.1" customHeight="1" thickBot="1" x14ac:dyDescent="0.3">
      <c r="A21" s="16" t="s">
        <v>39</v>
      </c>
      <c r="B21" s="12"/>
      <c r="C21" s="270" t="s">
        <v>38</v>
      </c>
      <c r="D21" s="271"/>
      <c r="E21" s="25">
        <f>E16+E17+E19</f>
        <v>0</v>
      </c>
      <c r="F21" s="25">
        <f>F16+F17+F19</f>
        <v>0</v>
      </c>
    </row>
    <row r="22" spans="1:6" ht="24.95" customHeight="1" x14ac:dyDescent="0.25">
      <c r="A22" s="16" t="s">
        <v>31</v>
      </c>
      <c r="B22" s="26">
        <f>F29</f>
        <v>0</v>
      </c>
      <c r="C22" s="272" t="s">
        <v>20</v>
      </c>
      <c r="D22" s="273"/>
      <c r="E22" s="20"/>
      <c r="F22" s="20"/>
    </row>
    <row r="23" spans="1:6" ht="24.95" customHeight="1" thickBot="1" x14ac:dyDescent="0.3">
      <c r="A23" s="17" t="s">
        <v>30</v>
      </c>
      <c r="B23" s="15" t="e">
        <f>(F21+F25)/B21</f>
        <v>#DIV/0!</v>
      </c>
      <c r="C23" s="261" t="s">
        <v>35</v>
      </c>
      <c r="D23" s="262"/>
      <c r="E23" s="265"/>
      <c r="F23" s="265"/>
    </row>
    <row r="24" spans="1:6" ht="24.95" customHeight="1" x14ac:dyDescent="0.25">
      <c r="A24" s="24" t="s">
        <v>18</v>
      </c>
      <c r="B24" s="18"/>
      <c r="C24" s="274"/>
      <c r="D24" s="275"/>
      <c r="E24" s="276"/>
      <c r="F24" s="276"/>
    </row>
    <row r="25" spans="1:6" ht="24.95" customHeight="1" x14ac:dyDescent="0.25">
      <c r="A25" s="277"/>
      <c r="B25" s="278"/>
      <c r="C25" s="261" t="s">
        <v>37</v>
      </c>
      <c r="D25" s="262"/>
      <c r="E25" s="265"/>
      <c r="F25" s="265"/>
    </row>
    <row r="26" spans="1:6" ht="24.95" customHeight="1" thickBot="1" x14ac:dyDescent="0.3">
      <c r="A26" s="277"/>
      <c r="B26" s="278"/>
      <c r="C26" s="263"/>
      <c r="D26" s="264"/>
      <c r="E26" s="266"/>
      <c r="F26" s="266"/>
    </row>
    <row r="27" spans="1:6" ht="24.95" customHeight="1" x14ac:dyDescent="0.25">
      <c r="A27" s="277"/>
      <c r="B27" s="278"/>
      <c r="C27" s="281" t="s">
        <v>36</v>
      </c>
      <c r="D27" s="282"/>
      <c r="E27" s="285">
        <f>E23+E25</f>
        <v>0</v>
      </c>
      <c r="F27" s="285">
        <f>F23+F25</f>
        <v>0</v>
      </c>
    </row>
    <row r="28" spans="1:6" ht="24.95" customHeight="1" thickBot="1" x14ac:dyDescent="0.3">
      <c r="A28" s="277"/>
      <c r="B28" s="278"/>
      <c r="C28" s="283"/>
      <c r="D28" s="284"/>
      <c r="E28" s="286"/>
      <c r="F28" s="286"/>
    </row>
    <row r="29" spans="1:6" ht="24.95" customHeight="1" x14ac:dyDescent="0.25">
      <c r="A29" s="277"/>
      <c r="B29" s="278"/>
      <c r="C29" s="287" t="s">
        <v>21</v>
      </c>
      <c r="D29" s="288"/>
      <c r="E29" s="285">
        <f>E21+E27</f>
        <v>0</v>
      </c>
      <c r="F29" s="285">
        <f>F21+F27</f>
        <v>0</v>
      </c>
    </row>
    <row r="30" spans="1:6" ht="24.95" customHeight="1" thickBot="1" x14ac:dyDescent="0.3">
      <c r="A30" s="279"/>
      <c r="B30" s="280"/>
      <c r="C30" s="289"/>
      <c r="D30" s="290"/>
      <c r="E30" s="286"/>
      <c r="F30" s="286"/>
    </row>
    <row r="31" spans="1:6" ht="15.75" thickBot="1" x14ac:dyDescent="0.3">
      <c r="A31" s="267" t="s">
        <v>7</v>
      </c>
      <c r="B31" s="268"/>
      <c r="C31" s="268"/>
      <c r="D31" s="268"/>
      <c r="E31" s="268"/>
      <c r="F31" s="269"/>
    </row>
    <row r="32" spans="1:6" x14ac:dyDescent="0.25">
      <c r="A32" s="300" t="s">
        <v>6</v>
      </c>
      <c r="B32" s="301"/>
      <c r="C32" s="251" t="s">
        <v>22</v>
      </c>
      <c r="D32" s="302"/>
      <c r="E32" s="302"/>
      <c r="F32" s="252"/>
    </row>
    <row r="33" spans="1:6" x14ac:dyDescent="0.25">
      <c r="A33" s="303"/>
      <c r="B33" s="304"/>
      <c r="C33" s="294" t="s">
        <v>40</v>
      </c>
      <c r="D33" s="295"/>
      <c r="E33" s="296"/>
      <c r="F33" s="9"/>
    </row>
    <row r="34" spans="1:6" x14ac:dyDescent="0.25">
      <c r="A34" s="305"/>
      <c r="B34" s="306"/>
      <c r="C34" s="294" t="s">
        <v>23</v>
      </c>
      <c r="D34" s="295"/>
      <c r="E34" s="296"/>
      <c r="F34" s="9"/>
    </row>
    <row r="35" spans="1:6" x14ac:dyDescent="0.25">
      <c r="A35" s="199" t="s">
        <v>5</v>
      </c>
      <c r="B35" s="183"/>
      <c r="C35" s="294" t="s">
        <v>24</v>
      </c>
      <c r="D35" s="295"/>
      <c r="E35" s="296"/>
      <c r="F35" s="9"/>
    </row>
    <row r="36" spans="1:6" x14ac:dyDescent="0.25">
      <c r="A36" s="307"/>
      <c r="B36" s="292"/>
      <c r="C36" s="294" t="s">
        <v>25</v>
      </c>
      <c r="D36" s="295"/>
      <c r="E36" s="296"/>
      <c r="F36" s="9"/>
    </row>
    <row r="37" spans="1:6" ht="15.75" thickBot="1" x14ac:dyDescent="0.3">
      <c r="A37" s="209"/>
      <c r="B37" s="293"/>
      <c r="C37" s="297"/>
      <c r="D37" s="298"/>
      <c r="E37" s="298"/>
      <c r="F37" s="299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  <row r="40" spans="1:6" x14ac:dyDescent="0.25">
      <c r="A40" s="1"/>
      <c r="B40" s="1"/>
      <c r="C40" s="1"/>
      <c r="D40" s="1"/>
      <c r="E40" s="1"/>
      <c r="F40" s="1"/>
    </row>
    <row r="41" spans="1:6" x14ac:dyDescent="0.25">
      <c r="A41" s="1"/>
      <c r="B41" s="1"/>
      <c r="C41" s="1"/>
      <c r="D41" s="1"/>
      <c r="E41" s="1"/>
      <c r="F41" s="1"/>
    </row>
    <row r="42" spans="1:6" x14ac:dyDescent="0.25">
      <c r="A42" s="1"/>
      <c r="B42" s="1"/>
      <c r="C42" s="1"/>
      <c r="D42" s="1"/>
      <c r="E42" s="1"/>
      <c r="F42" s="1"/>
    </row>
    <row r="43" spans="1:6" x14ac:dyDescent="0.25">
      <c r="A43" s="1"/>
      <c r="B43" s="1"/>
      <c r="C43" s="1"/>
      <c r="D43" s="1"/>
      <c r="E43" s="1"/>
      <c r="F43" s="1"/>
    </row>
    <row r="44" spans="1:6" x14ac:dyDescent="0.25">
      <c r="B44" s="1"/>
      <c r="C44" s="1"/>
      <c r="D44" s="1"/>
      <c r="E44" s="1"/>
      <c r="F44" s="1"/>
    </row>
    <row r="45" spans="1:6" x14ac:dyDescent="0.25">
      <c r="B45" s="1"/>
      <c r="C45" s="1"/>
      <c r="D45" s="1"/>
      <c r="E45" s="1"/>
      <c r="F45" s="1"/>
    </row>
    <row r="46" spans="1:6" x14ac:dyDescent="0.25">
      <c r="B46" s="1"/>
      <c r="C46" s="1"/>
      <c r="D46" s="1"/>
      <c r="E46" s="1"/>
      <c r="F46" s="1"/>
    </row>
    <row r="47" spans="1:6" x14ac:dyDescent="0.25">
      <c r="B47" s="1"/>
      <c r="C47" s="1"/>
      <c r="D47" s="1"/>
      <c r="E47" s="1"/>
      <c r="F47" s="1"/>
    </row>
    <row r="48" spans="1:6" x14ac:dyDescent="0.25"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  <row r="50" spans="1:6" x14ac:dyDescent="0.25">
      <c r="A50" s="1"/>
      <c r="B50" s="1"/>
      <c r="C50" s="1"/>
      <c r="D50" s="1"/>
      <c r="E50" s="1"/>
      <c r="F50" s="1"/>
    </row>
    <row r="51" spans="1:6" x14ac:dyDescent="0.25">
      <c r="A51" s="1"/>
      <c r="B51" s="1"/>
      <c r="C51" s="1"/>
      <c r="D51" s="1"/>
      <c r="E51" s="1"/>
      <c r="F51" s="1"/>
    </row>
    <row r="52" spans="1:6" x14ac:dyDescent="0.25">
      <c r="A52" s="1"/>
      <c r="B52" s="1"/>
      <c r="C52" s="1"/>
      <c r="D52" s="1"/>
      <c r="E52" s="1"/>
      <c r="F52" s="1"/>
    </row>
    <row r="53" spans="1:6" x14ac:dyDescent="0.25">
      <c r="A53" s="1"/>
      <c r="B53" s="1"/>
      <c r="C53" s="1"/>
      <c r="D53" s="1"/>
      <c r="E53" s="1"/>
      <c r="F53" s="1"/>
    </row>
    <row r="54" spans="1:6" x14ac:dyDescent="0.25">
      <c r="A54" s="1"/>
      <c r="B54" s="1"/>
      <c r="C54" s="1"/>
      <c r="D54" s="1"/>
      <c r="E54" s="1"/>
      <c r="F54" s="1"/>
    </row>
    <row r="55" spans="1:6" x14ac:dyDescent="0.25">
      <c r="A55" s="1"/>
      <c r="B55" s="1"/>
      <c r="C55" s="1"/>
      <c r="D55" s="1"/>
      <c r="E55" s="1"/>
      <c r="F55" s="1"/>
    </row>
    <row r="56" spans="1:6" x14ac:dyDescent="0.25">
      <c r="A56" s="1"/>
      <c r="B56" s="1"/>
      <c r="C56" s="1"/>
      <c r="D56" s="1"/>
      <c r="E56" s="1"/>
      <c r="F56" s="1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</sheetData>
  <mergeCells count="50">
    <mergeCell ref="C7:D7"/>
    <mergeCell ref="A1:F1"/>
    <mergeCell ref="A3:B3"/>
    <mergeCell ref="C3:E3"/>
    <mergeCell ref="C5:D5"/>
    <mergeCell ref="C6:D6"/>
    <mergeCell ref="C8:D8"/>
    <mergeCell ref="C9:D9"/>
    <mergeCell ref="A10:B10"/>
    <mergeCell ref="C10:D10"/>
    <mergeCell ref="A11:B11"/>
    <mergeCell ref="C11:D11"/>
    <mergeCell ref="A20:B20"/>
    <mergeCell ref="A12:B12"/>
    <mergeCell ref="C12:D12"/>
    <mergeCell ref="A14:B14"/>
    <mergeCell ref="C14:D14"/>
    <mergeCell ref="C15:D15"/>
    <mergeCell ref="C16:D16"/>
    <mergeCell ref="C17:D17"/>
    <mergeCell ref="C18:D18"/>
    <mergeCell ref="C19:D20"/>
    <mergeCell ref="E19:E20"/>
    <mergeCell ref="F19:F20"/>
    <mergeCell ref="A31:F31"/>
    <mergeCell ref="C21:D21"/>
    <mergeCell ref="C22:D22"/>
    <mergeCell ref="C23:D24"/>
    <mergeCell ref="E23:E24"/>
    <mergeCell ref="F23:F24"/>
    <mergeCell ref="A25:B30"/>
    <mergeCell ref="C25:D26"/>
    <mergeCell ref="E25:E26"/>
    <mergeCell ref="F25:F26"/>
    <mergeCell ref="C27:D28"/>
    <mergeCell ref="E27:E28"/>
    <mergeCell ref="F27:F28"/>
    <mergeCell ref="C29:D30"/>
    <mergeCell ref="E29:E30"/>
    <mergeCell ref="F29:F30"/>
    <mergeCell ref="A36:B37"/>
    <mergeCell ref="C36:E36"/>
    <mergeCell ref="C37:F37"/>
    <mergeCell ref="A32:B32"/>
    <mergeCell ref="C32:F32"/>
    <mergeCell ref="A33:B34"/>
    <mergeCell ref="C33:E33"/>
    <mergeCell ref="C34:E34"/>
    <mergeCell ref="A35:B35"/>
    <mergeCell ref="C35:E35"/>
  </mergeCells>
  <pageMargins left="0.5" right="0.5" top="0.5" bottom="0.5" header="0" footer="0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Check Box 1">
              <controlPr defaultSize="0" autoFill="0" autoLine="0" autoPict="0">
                <anchor moveWithCells="1">
                  <from>
                    <xdr:col>5</xdr:col>
                    <xdr:colOff>228600</xdr:colOff>
                    <xdr:row>32</xdr:row>
                    <xdr:rowOff>9525</xdr:rowOff>
                  </from>
                  <to>
                    <xdr:col>6</xdr:col>
                    <xdr:colOff>276225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5" name="Check Box 2">
              <controlPr defaultSize="0" autoFill="0" autoLine="0" autoPict="0">
                <anchor moveWithCells="1">
                  <from>
                    <xdr:col>5</xdr:col>
                    <xdr:colOff>228600</xdr:colOff>
                    <xdr:row>33</xdr:row>
                    <xdr:rowOff>9525</xdr:rowOff>
                  </from>
                  <to>
                    <xdr:col>6</xdr:col>
                    <xdr:colOff>276225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3" r:id="rId6" name="Check Box 3">
              <controlPr defaultSize="0" autoFill="0" autoLine="0" autoPict="0">
                <anchor moveWithCells="1">
                  <from>
                    <xdr:col>5</xdr:col>
                    <xdr:colOff>228600</xdr:colOff>
                    <xdr:row>34</xdr:row>
                    <xdr:rowOff>0</xdr:rowOff>
                  </from>
                  <to>
                    <xdr:col>6</xdr:col>
                    <xdr:colOff>276225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4" r:id="rId7" name="Check Box 4">
              <controlPr defaultSize="0" autoFill="0" autoLine="0" autoPict="0">
                <anchor moveWithCells="1">
                  <from>
                    <xdr:col>5</xdr:col>
                    <xdr:colOff>228600</xdr:colOff>
                    <xdr:row>35</xdr:row>
                    <xdr:rowOff>0</xdr:rowOff>
                  </from>
                  <to>
                    <xdr:col>6</xdr:col>
                    <xdr:colOff>276225</xdr:colOff>
                    <xdr:row>36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11"/>
  <sheetViews>
    <sheetView view="pageBreakPreview" zoomScaleNormal="100" zoomScaleSheetLayoutView="100" workbookViewId="0">
      <selection activeCell="F25" sqref="F25:F26"/>
    </sheetView>
  </sheetViews>
  <sheetFormatPr defaultRowHeight="15" x14ac:dyDescent="0.25"/>
  <cols>
    <col min="1" max="1" width="23.140625" customWidth="1"/>
    <col min="2" max="2" width="17.140625" customWidth="1"/>
    <col min="3" max="4" width="15.42578125" customWidth="1"/>
    <col min="5" max="5" width="14.140625" customWidth="1"/>
    <col min="6" max="6" width="10.140625" customWidth="1"/>
  </cols>
  <sheetData>
    <row r="1" spans="1:6" ht="20.25" x14ac:dyDescent="0.3">
      <c r="A1" s="242" t="s">
        <v>0</v>
      </c>
      <c r="B1" s="242"/>
      <c r="C1" s="242"/>
      <c r="D1" s="242"/>
      <c r="E1" s="242"/>
      <c r="F1" s="242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243" t="s">
        <v>1</v>
      </c>
      <c r="B3" s="243"/>
      <c r="C3" s="244"/>
      <c r="D3" s="244"/>
      <c r="E3" s="244"/>
      <c r="F3" s="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 t="s">
        <v>2</v>
      </c>
      <c r="B5" s="3"/>
      <c r="C5" s="245" t="s">
        <v>10</v>
      </c>
      <c r="D5" s="246"/>
      <c r="E5" s="5" t="s">
        <v>9</v>
      </c>
      <c r="F5" s="5" t="s">
        <v>8</v>
      </c>
    </row>
    <row r="6" spans="1:6" x14ac:dyDescent="0.25">
      <c r="C6" s="173"/>
      <c r="D6" s="215"/>
      <c r="E6" s="7"/>
      <c r="F6" s="22"/>
    </row>
    <row r="7" spans="1:6" x14ac:dyDescent="0.25">
      <c r="A7" s="2" t="s">
        <v>3</v>
      </c>
      <c r="B7" s="3"/>
      <c r="C7" s="173"/>
      <c r="D7" s="215"/>
      <c r="E7" s="7"/>
      <c r="F7" s="22"/>
    </row>
    <row r="8" spans="1:6" x14ac:dyDescent="0.25">
      <c r="C8" s="173"/>
      <c r="D8" s="215"/>
      <c r="E8" s="7"/>
      <c r="F8" s="22"/>
    </row>
    <row r="9" spans="1:6" x14ac:dyDescent="0.25">
      <c r="A9" s="1" t="s">
        <v>4</v>
      </c>
      <c r="B9" s="1"/>
      <c r="C9" s="173"/>
      <c r="D9" s="215"/>
      <c r="E9" s="7"/>
      <c r="F9" s="22"/>
    </row>
    <row r="10" spans="1:6" x14ac:dyDescent="0.25">
      <c r="A10" s="247"/>
      <c r="B10" s="248"/>
      <c r="C10" s="173"/>
      <c r="D10" s="215"/>
      <c r="E10" s="7"/>
      <c r="F10" s="22"/>
    </row>
    <row r="11" spans="1:6" x14ac:dyDescent="0.25">
      <c r="A11" s="249"/>
      <c r="B11" s="250"/>
      <c r="C11" s="173"/>
      <c r="D11" s="215"/>
      <c r="E11" s="7"/>
      <c r="F11" s="22"/>
    </row>
    <row r="12" spans="1:6" x14ac:dyDescent="0.25">
      <c r="A12" s="253"/>
      <c r="B12" s="254"/>
      <c r="C12" s="173"/>
      <c r="D12" s="215"/>
      <c r="E12" s="7"/>
      <c r="F12" s="22"/>
    </row>
    <row r="13" spans="1:6" ht="9" customHeight="1" thickBot="1" x14ac:dyDescent="0.3">
      <c r="A13" s="4"/>
      <c r="B13" s="4"/>
      <c r="C13" s="1"/>
      <c r="D13" s="1"/>
      <c r="E13" s="1"/>
      <c r="F13" s="1"/>
    </row>
    <row r="14" spans="1:6" ht="36" customHeight="1" x14ac:dyDescent="0.25">
      <c r="A14" s="255" t="s">
        <v>11</v>
      </c>
      <c r="B14" s="256"/>
      <c r="C14" s="251" t="s">
        <v>12</v>
      </c>
      <c r="D14" s="252"/>
      <c r="E14" s="19" t="s">
        <v>26</v>
      </c>
      <c r="F14" s="19" t="s">
        <v>27</v>
      </c>
    </row>
    <row r="15" spans="1:6" ht="24.95" customHeight="1" x14ac:dyDescent="0.25">
      <c r="A15" s="8" t="s">
        <v>13</v>
      </c>
      <c r="B15" s="9"/>
      <c r="C15" s="257" t="s">
        <v>17</v>
      </c>
      <c r="D15" s="258"/>
      <c r="E15" s="20"/>
      <c r="F15" s="20"/>
    </row>
    <row r="16" spans="1:6" ht="24.95" customHeight="1" x14ac:dyDescent="0.25">
      <c r="A16" s="10" t="s">
        <v>14</v>
      </c>
      <c r="B16" s="9"/>
      <c r="C16" s="259" t="s">
        <v>32</v>
      </c>
      <c r="D16" s="260"/>
      <c r="E16" s="21"/>
      <c r="F16" s="21"/>
    </row>
    <row r="17" spans="1:6" ht="24.95" customHeight="1" x14ac:dyDescent="0.25">
      <c r="A17" s="11" t="s">
        <v>28</v>
      </c>
      <c r="B17" s="12"/>
      <c r="C17" s="259" t="s">
        <v>33</v>
      </c>
      <c r="D17" s="260"/>
      <c r="E17" s="21"/>
      <c r="F17" s="21"/>
    </row>
    <row r="18" spans="1:6" ht="24.95" customHeight="1" x14ac:dyDescent="0.25">
      <c r="A18" s="13" t="s">
        <v>29</v>
      </c>
      <c r="B18" s="12"/>
      <c r="C18" s="257" t="s">
        <v>19</v>
      </c>
      <c r="D18" s="258"/>
      <c r="E18" s="20"/>
      <c r="F18" s="20"/>
    </row>
    <row r="19" spans="1:6" ht="24.95" customHeight="1" thickBot="1" x14ac:dyDescent="0.3">
      <c r="A19" s="14" t="s">
        <v>15</v>
      </c>
      <c r="B19" s="15">
        <f>SUM(F6:F12)</f>
        <v>0</v>
      </c>
      <c r="C19" s="261" t="s">
        <v>34</v>
      </c>
      <c r="D19" s="262"/>
      <c r="E19" s="265"/>
      <c r="F19" s="265"/>
    </row>
    <row r="20" spans="1:6" ht="15" customHeight="1" thickBot="1" x14ac:dyDescent="0.3">
      <c r="A20" s="251" t="s">
        <v>16</v>
      </c>
      <c r="B20" s="252"/>
      <c r="C20" s="263"/>
      <c r="D20" s="264"/>
      <c r="E20" s="266"/>
      <c r="F20" s="266"/>
    </row>
    <row r="21" spans="1:6" ht="35.1" customHeight="1" thickBot="1" x14ac:dyDescent="0.3">
      <c r="A21" s="16" t="s">
        <v>39</v>
      </c>
      <c r="B21" s="12"/>
      <c r="C21" s="270" t="s">
        <v>38</v>
      </c>
      <c r="D21" s="271"/>
      <c r="E21" s="25">
        <f>E16+E17+E19</f>
        <v>0</v>
      </c>
      <c r="F21" s="25">
        <f>F16+F17+F19</f>
        <v>0</v>
      </c>
    </row>
    <row r="22" spans="1:6" ht="24.95" customHeight="1" x14ac:dyDescent="0.25">
      <c r="A22" s="16" t="s">
        <v>31</v>
      </c>
      <c r="B22" s="26">
        <f>F29</f>
        <v>0</v>
      </c>
      <c r="C22" s="272" t="s">
        <v>20</v>
      </c>
      <c r="D22" s="273"/>
      <c r="E22" s="20"/>
      <c r="F22" s="20"/>
    </row>
    <row r="23" spans="1:6" ht="24.95" customHeight="1" thickBot="1" x14ac:dyDescent="0.3">
      <c r="A23" s="17" t="s">
        <v>30</v>
      </c>
      <c r="B23" s="15" t="e">
        <f>(F21+F25)/B21</f>
        <v>#DIV/0!</v>
      </c>
      <c r="C23" s="261" t="s">
        <v>35</v>
      </c>
      <c r="D23" s="262"/>
      <c r="E23" s="265"/>
      <c r="F23" s="265"/>
    </row>
    <row r="24" spans="1:6" ht="24.95" customHeight="1" x14ac:dyDescent="0.25">
      <c r="A24" s="24" t="s">
        <v>18</v>
      </c>
      <c r="B24" s="18"/>
      <c r="C24" s="274"/>
      <c r="D24" s="275"/>
      <c r="E24" s="276"/>
      <c r="F24" s="276"/>
    </row>
    <row r="25" spans="1:6" ht="24.95" customHeight="1" x14ac:dyDescent="0.25">
      <c r="A25" s="277"/>
      <c r="B25" s="278"/>
      <c r="C25" s="261" t="s">
        <v>37</v>
      </c>
      <c r="D25" s="262"/>
      <c r="E25" s="265"/>
      <c r="F25" s="265"/>
    </row>
    <row r="26" spans="1:6" ht="24.95" customHeight="1" thickBot="1" x14ac:dyDescent="0.3">
      <c r="A26" s="277"/>
      <c r="B26" s="278"/>
      <c r="C26" s="263"/>
      <c r="D26" s="264"/>
      <c r="E26" s="266"/>
      <c r="F26" s="266"/>
    </row>
    <row r="27" spans="1:6" ht="24.95" customHeight="1" x14ac:dyDescent="0.25">
      <c r="A27" s="277"/>
      <c r="B27" s="278"/>
      <c r="C27" s="281" t="s">
        <v>36</v>
      </c>
      <c r="D27" s="282"/>
      <c r="E27" s="285">
        <f>E23+E25</f>
        <v>0</v>
      </c>
      <c r="F27" s="285">
        <f>F23+F25</f>
        <v>0</v>
      </c>
    </row>
    <row r="28" spans="1:6" ht="24.95" customHeight="1" thickBot="1" x14ac:dyDescent="0.3">
      <c r="A28" s="277"/>
      <c r="B28" s="278"/>
      <c r="C28" s="283"/>
      <c r="D28" s="284"/>
      <c r="E28" s="286"/>
      <c r="F28" s="286"/>
    </row>
    <row r="29" spans="1:6" ht="24.95" customHeight="1" x14ac:dyDescent="0.25">
      <c r="A29" s="277"/>
      <c r="B29" s="278"/>
      <c r="C29" s="287" t="s">
        <v>21</v>
      </c>
      <c r="D29" s="288"/>
      <c r="E29" s="285">
        <f>E21+E27</f>
        <v>0</v>
      </c>
      <c r="F29" s="285">
        <f>F21+F27</f>
        <v>0</v>
      </c>
    </row>
    <row r="30" spans="1:6" ht="24.95" customHeight="1" thickBot="1" x14ac:dyDescent="0.3">
      <c r="A30" s="279"/>
      <c r="B30" s="280"/>
      <c r="C30" s="289"/>
      <c r="D30" s="290"/>
      <c r="E30" s="286"/>
      <c r="F30" s="286"/>
    </row>
    <row r="31" spans="1:6" ht="15.75" thickBot="1" x14ac:dyDescent="0.3">
      <c r="A31" s="267" t="s">
        <v>7</v>
      </c>
      <c r="B31" s="268"/>
      <c r="C31" s="268"/>
      <c r="D31" s="268"/>
      <c r="E31" s="268"/>
      <c r="F31" s="269"/>
    </row>
    <row r="32" spans="1:6" x14ac:dyDescent="0.25">
      <c r="A32" s="300" t="s">
        <v>6</v>
      </c>
      <c r="B32" s="301"/>
      <c r="C32" s="251" t="s">
        <v>22</v>
      </c>
      <c r="D32" s="302"/>
      <c r="E32" s="302"/>
      <c r="F32" s="252"/>
    </row>
    <row r="33" spans="1:6" x14ac:dyDescent="0.25">
      <c r="A33" s="303"/>
      <c r="B33" s="304"/>
      <c r="C33" s="294" t="s">
        <v>40</v>
      </c>
      <c r="D33" s="295"/>
      <c r="E33" s="296"/>
      <c r="F33" s="9"/>
    </row>
    <row r="34" spans="1:6" x14ac:dyDescent="0.25">
      <c r="A34" s="305"/>
      <c r="B34" s="306"/>
      <c r="C34" s="294" t="s">
        <v>23</v>
      </c>
      <c r="D34" s="295"/>
      <c r="E34" s="296"/>
      <c r="F34" s="9"/>
    </row>
    <row r="35" spans="1:6" x14ac:dyDescent="0.25">
      <c r="A35" s="199" t="s">
        <v>5</v>
      </c>
      <c r="B35" s="183"/>
      <c r="C35" s="294" t="s">
        <v>24</v>
      </c>
      <c r="D35" s="295"/>
      <c r="E35" s="296"/>
      <c r="F35" s="9"/>
    </row>
    <row r="36" spans="1:6" x14ac:dyDescent="0.25">
      <c r="A36" s="307"/>
      <c r="B36" s="292"/>
      <c r="C36" s="294" t="s">
        <v>25</v>
      </c>
      <c r="D36" s="295"/>
      <c r="E36" s="296"/>
      <c r="F36" s="9"/>
    </row>
    <row r="37" spans="1:6" ht="15.75" thickBot="1" x14ac:dyDescent="0.3">
      <c r="A37" s="209"/>
      <c r="B37" s="293"/>
      <c r="C37" s="297"/>
      <c r="D37" s="298"/>
      <c r="E37" s="298"/>
      <c r="F37" s="299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  <row r="40" spans="1:6" x14ac:dyDescent="0.25">
      <c r="A40" s="1"/>
      <c r="B40" s="1"/>
      <c r="C40" s="1"/>
      <c r="D40" s="1"/>
      <c r="E40" s="1"/>
      <c r="F40" s="1"/>
    </row>
    <row r="41" spans="1:6" x14ac:dyDescent="0.25">
      <c r="A41" s="1"/>
      <c r="B41" s="1"/>
      <c r="C41" s="1"/>
      <c r="D41" s="1"/>
      <c r="E41" s="1"/>
      <c r="F41" s="1"/>
    </row>
    <row r="42" spans="1:6" x14ac:dyDescent="0.25">
      <c r="A42" s="1"/>
      <c r="B42" s="1"/>
      <c r="C42" s="1"/>
      <c r="D42" s="1"/>
      <c r="E42" s="1"/>
      <c r="F42" s="1"/>
    </row>
    <row r="43" spans="1:6" x14ac:dyDescent="0.25">
      <c r="A43" s="1"/>
      <c r="B43" s="1"/>
      <c r="C43" s="1"/>
      <c r="D43" s="1"/>
      <c r="E43" s="1"/>
      <c r="F43" s="1"/>
    </row>
    <row r="44" spans="1:6" x14ac:dyDescent="0.25">
      <c r="B44" s="1"/>
      <c r="C44" s="1"/>
      <c r="D44" s="1"/>
      <c r="E44" s="1"/>
      <c r="F44" s="1"/>
    </row>
    <row r="45" spans="1:6" x14ac:dyDescent="0.25">
      <c r="B45" s="1"/>
      <c r="C45" s="1"/>
      <c r="D45" s="1"/>
      <c r="E45" s="1"/>
      <c r="F45" s="1"/>
    </row>
    <row r="46" spans="1:6" x14ac:dyDescent="0.25">
      <c r="B46" s="1"/>
      <c r="C46" s="1"/>
      <c r="D46" s="1"/>
      <c r="E46" s="1"/>
      <c r="F46" s="1"/>
    </row>
    <row r="47" spans="1:6" x14ac:dyDescent="0.25">
      <c r="B47" s="1"/>
      <c r="C47" s="1"/>
      <c r="D47" s="1"/>
      <c r="E47" s="1"/>
      <c r="F47" s="1"/>
    </row>
    <row r="48" spans="1:6" x14ac:dyDescent="0.25"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  <row r="50" spans="1:6" x14ac:dyDescent="0.25">
      <c r="A50" s="1"/>
      <c r="B50" s="1"/>
      <c r="C50" s="1"/>
      <c r="D50" s="1"/>
      <c r="E50" s="1"/>
      <c r="F50" s="1"/>
    </row>
    <row r="51" spans="1:6" x14ac:dyDescent="0.25">
      <c r="A51" s="1"/>
      <c r="B51" s="1"/>
      <c r="C51" s="1"/>
      <c r="D51" s="1"/>
      <c r="E51" s="1"/>
      <c r="F51" s="1"/>
    </row>
    <row r="52" spans="1:6" x14ac:dyDescent="0.25">
      <c r="A52" s="1"/>
      <c r="B52" s="1"/>
      <c r="C52" s="1"/>
      <c r="D52" s="1"/>
      <c r="E52" s="1"/>
      <c r="F52" s="1"/>
    </row>
    <row r="53" spans="1:6" x14ac:dyDescent="0.25">
      <c r="A53" s="1"/>
      <c r="B53" s="1"/>
      <c r="C53" s="1"/>
      <c r="D53" s="1"/>
      <c r="E53" s="1"/>
      <c r="F53" s="1"/>
    </row>
    <row r="54" spans="1:6" x14ac:dyDescent="0.25">
      <c r="A54" s="1"/>
      <c r="B54" s="1"/>
      <c r="C54" s="1"/>
      <c r="D54" s="1"/>
      <c r="E54" s="1"/>
      <c r="F54" s="1"/>
    </row>
    <row r="55" spans="1:6" x14ac:dyDescent="0.25">
      <c r="A55" s="1"/>
      <c r="B55" s="1"/>
      <c r="C55" s="1"/>
      <c r="D55" s="1"/>
      <c r="E55" s="1"/>
      <c r="F55" s="1"/>
    </row>
    <row r="56" spans="1:6" x14ac:dyDescent="0.25">
      <c r="A56" s="1"/>
      <c r="B56" s="1"/>
      <c r="C56" s="1"/>
      <c r="D56" s="1"/>
      <c r="E56" s="1"/>
      <c r="F56" s="1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</sheetData>
  <mergeCells count="50">
    <mergeCell ref="C7:D7"/>
    <mergeCell ref="A1:F1"/>
    <mergeCell ref="A3:B3"/>
    <mergeCell ref="C3:E3"/>
    <mergeCell ref="C5:D5"/>
    <mergeCell ref="C6:D6"/>
    <mergeCell ref="C8:D8"/>
    <mergeCell ref="C9:D9"/>
    <mergeCell ref="A10:B10"/>
    <mergeCell ref="C10:D10"/>
    <mergeCell ref="A11:B11"/>
    <mergeCell ref="C11:D11"/>
    <mergeCell ref="A20:B20"/>
    <mergeCell ref="A12:B12"/>
    <mergeCell ref="C12:D12"/>
    <mergeCell ref="A14:B14"/>
    <mergeCell ref="C14:D14"/>
    <mergeCell ref="C15:D15"/>
    <mergeCell ref="C16:D16"/>
    <mergeCell ref="C17:D17"/>
    <mergeCell ref="C18:D18"/>
    <mergeCell ref="C19:D20"/>
    <mergeCell ref="E19:E20"/>
    <mergeCell ref="F19:F20"/>
    <mergeCell ref="A31:F31"/>
    <mergeCell ref="C21:D21"/>
    <mergeCell ref="C22:D22"/>
    <mergeCell ref="C23:D24"/>
    <mergeCell ref="E23:E24"/>
    <mergeCell ref="F23:F24"/>
    <mergeCell ref="A25:B30"/>
    <mergeCell ref="C25:D26"/>
    <mergeCell ref="E25:E26"/>
    <mergeCell ref="F25:F26"/>
    <mergeCell ref="C27:D28"/>
    <mergeCell ref="E27:E28"/>
    <mergeCell ref="F27:F28"/>
    <mergeCell ref="C29:D30"/>
    <mergeCell ref="E29:E30"/>
    <mergeCell ref="F29:F30"/>
    <mergeCell ref="A36:B37"/>
    <mergeCell ref="C36:E36"/>
    <mergeCell ref="C37:F37"/>
    <mergeCell ref="A32:B32"/>
    <mergeCell ref="C32:F32"/>
    <mergeCell ref="A33:B34"/>
    <mergeCell ref="C33:E33"/>
    <mergeCell ref="C34:E34"/>
    <mergeCell ref="A35:B35"/>
    <mergeCell ref="C35:E35"/>
  </mergeCells>
  <pageMargins left="0.5" right="0.5" top="0.5" bottom="0.5" header="0" footer="0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Check Box 1">
              <controlPr defaultSize="0" autoFill="0" autoLine="0" autoPict="0">
                <anchor moveWithCells="1">
                  <from>
                    <xdr:col>5</xdr:col>
                    <xdr:colOff>228600</xdr:colOff>
                    <xdr:row>32</xdr:row>
                    <xdr:rowOff>9525</xdr:rowOff>
                  </from>
                  <to>
                    <xdr:col>6</xdr:col>
                    <xdr:colOff>276225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Check Box 2">
              <controlPr defaultSize="0" autoFill="0" autoLine="0" autoPict="0">
                <anchor moveWithCells="1">
                  <from>
                    <xdr:col>5</xdr:col>
                    <xdr:colOff>228600</xdr:colOff>
                    <xdr:row>33</xdr:row>
                    <xdr:rowOff>9525</xdr:rowOff>
                  </from>
                  <to>
                    <xdr:col>6</xdr:col>
                    <xdr:colOff>276225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" r:id="rId6" name="Check Box 3">
              <controlPr defaultSize="0" autoFill="0" autoLine="0" autoPict="0">
                <anchor moveWithCells="1">
                  <from>
                    <xdr:col>5</xdr:col>
                    <xdr:colOff>228600</xdr:colOff>
                    <xdr:row>34</xdr:row>
                    <xdr:rowOff>0</xdr:rowOff>
                  </from>
                  <to>
                    <xdr:col>6</xdr:col>
                    <xdr:colOff>276225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8" r:id="rId7" name="Check Box 4">
              <controlPr defaultSize="0" autoFill="0" autoLine="0" autoPict="0">
                <anchor moveWithCells="1">
                  <from>
                    <xdr:col>5</xdr:col>
                    <xdr:colOff>228600</xdr:colOff>
                    <xdr:row>35</xdr:row>
                    <xdr:rowOff>0</xdr:rowOff>
                  </from>
                  <to>
                    <xdr:col>6</xdr:col>
                    <xdr:colOff>276225</xdr:colOff>
                    <xdr:row>36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11"/>
  <sheetViews>
    <sheetView view="pageBreakPreview" zoomScaleNormal="100" zoomScaleSheetLayoutView="100" workbookViewId="0">
      <selection activeCell="F25" sqref="F25:F26"/>
    </sheetView>
  </sheetViews>
  <sheetFormatPr defaultRowHeight="15" x14ac:dyDescent="0.25"/>
  <cols>
    <col min="1" max="1" width="23.140625" customWidth="1"/>
    <col min="2" max="2" width="17.140625" customWidth="1"/>
    <col min="3" max="4" width="15.42578125" customWidth="1"/>
    <col min="5" max="5" width="14.140625" customWidth="1"/>
    <col min="6" max="6" width="10.140625" customWidth="1"/>
  </cols>
  <sheetData>
    <row r="1" spans="1:6" ht="20.25" x14ac:dyDescent="0.3">
      <c r="A1" s="242" t="s">
        <v>0</v>
      </c>
      <c r="B1" s="242"/>
      <c r="C1" s="242"/>
      <c r="D1" s="242"/>
      <c r="E1" s="242"/>
      <c r="F1" s="242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243" t="s">
        <v>1</v>
      </c>
      <c r="B3" s="243"/>
      <c r="C3" s="244"/>
      <c r="D3" s="244"/>
      <c r="E3" s="244"/>
      <c r="F3" s="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 t="s">
        <v>2</v>
      </c>
      <c r="B5" s="3"/>
      <c r="C5" s="245" t="s">
        <v>10</v>
      </c>
      <c r="D5" s="246"/>
      <c r="E5" s="5" t="s">
        <v>9</v>
      </c>
      <c r="F5" s="5" t="s">
        <v>8</v>
      </c>
    </row>
    <row r="6" spans="1:6" x14ac:dyDescent="0.25">
      <c r="C6" s="173"/>
      <c r="D6" s="215"/>
      <c r="E6" s="7"/>
      <c r="F6" s="22"/>
    </row>
    <row r="7" spans="1:6" x14ac:dyDescent="0.25">
      <c r="A7" s="2" t="s">
        <v>3</v>
      </c>
      <c r="B7" s="3"/>
      <c r="C7" s="173"/>
      <c r="D7" s="215"/>
      <c r="E7" s="7"/>
      <c r="F7" s="22"/>
    </row>
    <row r="8" spans="1:6" x14ac:dyDescent="0.25">
      <c r="C8" s="173"/>
      <c r="D8" s="215"/>
      <c r="E8" s="7"/>
      <c r="F8" s="22"/>
    </row>
    <row r="9" spans="1:6" x14ac:dyDescent="0.25">
      <c r="A9" s="1" t="s">
        <v>4</v>
      </c>
      <c r="B9" s="1"/>
      <c r="C9" s="173"/>
      <c r="D9" s="215"/>
      <c r="E9" s="7"/>
      <c r="F9" s="22"/>
    </row>
    <row r="10" spans="1:6" x14ac:dyDescent="0.25">
      <c r="A10" s="247"/>
      <c r="B10" s="248"/>
      <c r="C10" s="173"/>
      <c r="D10" s="215"/>
      <c r="E10" s="7"/>
      <c r="F10" s="22"/>
    </row>
    <row r="11" spans="1:6" x14ac:dyDescent="0.25">
      <c r="A11" s="249"/>
      <c r="B11" s="250"/>
      <c r="C11" s="173"/>
      <c r="D11" s="215"/>
      <c r="E11" s="7"/>
      <c r="F11" s="22"/>
    </row>
    <row r="12" spans="1:6" x14ac:dyDescent="0.25">
      <c r="A12" s="253"/>
      <c r="B12" s="254"/>
      <c r="C12" s="173"/>
      <c r="D12" s="215"/>
      <c r="E12" s="7"/>
      <c r="F12" s="22"/>
    </row>
    <row r="13" spans="1:6" ht="9" customHeight="1" thickBot="1" x14ac:dyDescent="0.3">
      <c r="A13" s="4"/>
      <c r="B13" s="4"/>
      <c r="C13" s="1"/>
      <c r="D13" s="1"/>
      <c r="E13" s="1"/>
      <c r="F13" s="1"/>
    </row>
    <row r="14" spans="1:6" ht="36" customHeight="1" x14ac:dyDescent="0.25">
      <c r="A14" s="255" t="s">
        <v>11</v>
      </c>
      <c r="B14" s="256"/>
      <c r="C14" s="251" t="s">
        <v>12</v>
      </c>
      <c r="D14" s="252"/>
      <c r="E14" s="19" t="s">
        <v>26</v>
      </c>
      <c r="F14" s="19" t="s">
        <v>27</v>
      </c>
    </row>
    <row r="15" spans="1:6" ht="24.95" customHeight="1" x14ac:dyDescent="0.25">
      <c r="A15" s="8" t="s">
        <v>13</v>
      </c>
      <c r="B15" s="9"/>
      <c r="C15" s="257" t="s">
        <v>17</v>
      </c>
      <c r="D15" s="258"/>
      <c r="E15" s="20"/>
      <c r="F15" s="20"/>
    </row>
    <row r="16" spans="1:6" ht="24.95" customHeight="1" x14ac:dyDescent="0.25">
      <c r="A16" s="10" t="s">
        <v>14</v>
      </c>
      <c r="B16" s="9"/>
      <c r="C16" s="259" t="s">
        <v>32</v>
      </c>
      <c r="D16" s="260"/>
      <c r="E16" s="21"/>
      <c r="F16" s="21"/>
    </row>
    <row r="17" spans="1:6" ht="24.95" customHeight="1" x14ac:dyDescent="0.25">
      <c r="A17" s="11" t="s">
        <v>28</v>
      </c>
      <c r="B17" s="12"/>
      <c r="C17" s="259" t="s">
        <v>33</v>
      </c>
      <c r="D17" s="260"/>
      <c r="E17" s="21"/>
      <c r="F17" s="21"/>
    </row>
    <row r="18" spans="1:6" ht="24.95" customHeight="1" x14ac:dyDescent="0.25">
      <c r="A18" s="13" t="s">
        <v>29</v>
      </c>
      <c r="B18" s="12"/>
      <c r="C18" s="257" t="s">
        <v>19</v>
      </c>
      <c r="D18" s="258"/>
      <c r="E18" s="20"/>
      <c r="F18" s="20"/>
    </row>
    <row r="19" spans="1:6" ht="24.95" customHeight="1" thickBot="1" x14ac:dyDescent="0.3">
      <c r="A19" s="14" t="s">
        <v>15</v>
      </c>
      <c r="B19" s="15">
        <f>SUM(F6:F12)</f>
        <v>0</v>
      </c>
      <c r="C19" s="261" t="s">
        <v>34</v>
      </c>
      <c r="D19" s="262"/>
      <c r="E19" s="265"/>
      <c r="F19" s="265"/>
    </row>
    <row r="20" spans="1:6" ht="15" customHeight="1" thickBot="1" x14ac:dyDescent="0.3">
      <c r="A20" s="251" t="s">
        <v>16</v>
      </c>
      <c r="B20" s="252"/>
      <c r="C20" s="263"/>
      <c r="D20" s="264"/>
      <c r="E20" s="266"/>
      <c r="F20" s="266"/>
    </row>
    <row r="21" spans="1:6" ht="35.1" customHeight="1" thickBot="1" x14ac:dyDescent="0.3">
      <c r="A21" s="16" t="s">
        <v>39</v>
      </c>
      <c r="B21" s="12"/>
      <c r="C21" s="270" t="s">
        <v>38</v>
      </c>
      <c r="D21" s="271"/>
      <c r="E21" s="25">
        <f>E16+E17+E19</f>
        <v>0</v>
      </c>
      <c r="F21" s="25">
        <f>F16+F17+F19</f>
        <v>0</v>
      </c>
    </row>
    <row r="22" spans="1:6" ht="24.95" customHeight="1" x14ac:dyDescent="0.25">
      <c r="A22" s="16" t="s">
        <v>31</v>
      </c>
      <c r="B22" s="26">
        <f>F29</f>
        <v>0</v>
      </c>
      <c r="C22" s="272" t="s">
        <v>20</v>
      </c>
      <c r="D22" s="273"/>
      <c r="E22" s="20"/>
      <c r="F22" s="20"/>
    </row>
    <row r="23" spans="1:6" ht="24.95" customHeight="1" thickBot="1" x14ac:dyDescent="0.3">
      <c r="A23" s="17" t="s">
        <v>30</v>
      </c>
      <c r="B23" s="15" t="e">
        <f>(F21+F25)/B21</f>
        <v>#DIV/0!</v>
      </c>
      <c r="C23" s="261" t="s">
        <v>35</v>
      </c>
      <c r="D23" s="262"/>
      <c r="E23" s="265"/>
      <c r="F23" s="265"/>
    </row>
    <row r="24" spans="1:6" ht="24.95" customHeight="1" x14ac:dyDescent="0.25">
      <c r="A24" s="24" t="s">
        <v>18</v>
      </c>
      <c r="B24" s="18"/>
      <c r="C24" s="274"/>
      <c r="D24" s="275"/>
      <c r="E24" s="276"/>
      <c r="F24" s="276"/>
    </row>
    <row r="25" spans="1:6" ht="24.95" customHeight="1" x14ac:dyDescent="0.25">
      <c r="A25" s="277"/>
      <c r="B25" s="278"/>
      <c r="C25" s="261" t="s">
        <v>37</v>
      </c>
      <c r="D25" s="262"/>
      <c r="E25" s="265"/>
      <c r="F25" s="265"/>
    </row>
    <row r="26" spans="1:6" ht="24.95" customHeight="1" thickBot="1" x14ac:dyDescent="0.3">
      <c r="A26" s="277"/>
      <c r="B26" s="278"/>
      <c r="C26" s="263"/>
      <c r="D26" s="264"/>
      <c r="E26" s="266"/>
      <c r="F26" s="266"/>
    </row>
    <row r="27" spans="1:6" ht="24.95" customHeight="1" x14ac:dyDescent="0.25">
      <c r="A27" s="277"/>
      <c r="B27" s="278"/>
      <c r="C27" s="281" t="s">
        <v>36</v>
      </c>
      <c r="D27" s="282"/>
      <c r="E27" s="285">
        <f>E23+E25</f>
        <v>0</v>
      </c>
      <c r="F27" s="285">
        <f>F23+F25</f>
        <v>0</v>
      </c>
    </row>
    <row r="28" spans="1:6" ht="24.95" customHeight="1" thickBot="1" x14ac:dyDescent="0.3">
      <c r="A28" s="277"/>
      <c r="B28" s="278"/>
      <c r="C28" s="283"/>
      <c r="D28" s="284"/>
      <c r="E28" s="286"/>
      <c r="F28" s="286"/>
    </row>
    <row r="29" spans="1:6" ht="24.95" customHeight="1" x14ac:dyDescent="0.25">
      <c r="A29" s="277"/>
      <c r="B29" s="278"/>
      <c r="C29" s="287" t="s">
        <v>21</v>
      </c>
      <c r="D29" s="288"/>
      <c r="E29" s="285">
        <f>E21+E27</f>
        <v>0</v>
      </c>
      <c r="F29" s="285">
        <f>F21+F27</f>
        <v>0</v>
      </c>
    </row>
    <row r="30" spans="1:6" ht="24.95" customHeight="1" thickBot="1" x14ac:dyDescent="0.3">
      <c r="A30" s="279"/>
      <c r="B30" s="280"/>
      <c r="C30" s="289"/>
      <c r="D30" s="290"/>
      <c r="E30" s="286"/>
      <c r="F30" s="286"/>
    </row>
    <row r="31" spans="1:6" ht="15.75" thickBot="1" x14ac:dyDescent="0.3">
      <c r="A31" s="267" t="s">
        <v>7</v>
      </c>
      <c r="B31" s="268"/>
      <c r="C31" s="268"/>
      <c r="D31" s="268"/>
      <c r="E31" s="268"/>
      <c r="F31" s="269"/>
    </row>
    <row r="32" spans="1:6" x14ac:dyDescent="0.25">
      <c r="A32" s="300" t="s">
        <v>6</v>
      </c>
      <c r="B32" s="301"/>
      <c r="C32" s="251" t="s">
        <v>22</v>
      </c>
      <c r="D32" s="302"/>
      <c r="E32" s="302"/>
      <c r="F32" s="252"/>
    </row>
    <row r="33" spans="1:6" x14ac:dyDescent="0.25">
      <c r="A33" s="303"/>
      <c r="B33" s="304"/>
      <c r="C33" s="294" t="s">
        <v>40</v>
      </c>
      <c r="D33" s="295"/>
      <c r="E33" s="296"/>
      <c r="F33" s="9"/>
    </row>
    <row r="34" spans="1:6" x14ac:dyDescent="0.25">
      <c r="A34" s="305"/>
      <c r="B34" s="306"/>
      <c r="C34" s="294" t="s">
        <v>23</v>
      </c>
      <c r="D34" s="295"/>
      <c r="E34" s="296"/>
      <c r="F34" s="9"/>
    </row>
    <row r="35" spans="1:6" x14ac:dyDescent="0.25">
      <c r="A35" s="199" t="s">
        <v>5</v>
      </c>
      <c r="B35" s="183"/>
      <c r="C35" s="294" t="s">
        <v>24</v>
      </c>
      <c r="D35" s="295"/>
      <c r="E35" s="296"/>
      <c r="F35" s="9"/>
    </row>
    <row r="36" spans="1:6" x14ac:dyDescent="0.25">
      <c r="A36" s="307"/>
      <c r="B36" s="292"/>
      <c r="C36" s="294" t="s">
        <v>25</v>
      </c>
      <c r="D36" s="295"/>
      <c r="E36" s="296"/>
      <c r="F36" s="9"/>
    </row>
    <row r="37" spans="1:6" ht="15.75" thickBot="1" x14ac:dyDescent="0.3">
      <c r="A37" s="209"/>
      <c r="B37" s="293"/>
      <c r="C37" s="297"/>
      <c r="D37" s="298"/>
      <c r="E37" s="298"/>
      <c r="F37" s="299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  <row r="40" spans="1:6" x14ac:dyDescent="0.25">
      <c r="A40" s="1"/>
      <c r="B40" s="1"/>
      <c r="C40" s="1"/>
      <c r="D40" s="1"/>
      <c r="E40" s="1"/>
      <c r="F40" s="1"/>
    </row>
    <row r="41" spans="1:6" x14ac:dyDescent="0.25">
      <c r="A41" s="1"/>
      <c r="B41" s="1"/>
      <c r="C41" s="1"/>
      <c r="D41" s="1"/>
      <c r="E41" s="1"/>
      <c r="F41" s="1"/>
    </row>
    <row r="42" spans="1:6" x14ac:dyDescent="0.25">
      <c r="A42" s="1"/>
      <c r="B42" s="1"/>
      <c r="C42" s="1"/>
      <c r="D42" s="1"/>
      <c r="E42" s="1"/>
      <c r="F42" s="1"/>
    </row>
    <row r="43" spans="1:6" x14ac:dyDescent="0.25">
      <c r="A43" s="1"/>
      <c r="B43" s="1"/>
      <c r="C43" s="1"/>
      <c r="D43" s="1"/>
      <c r="E43" s="1"/>
      <c r="F43" s="1"/>
    </row>
    <row r="44" spans="1:6" x14ac:dyDescent="0.25">
      <c r="B44" s="1"/>
      <c r="C44" s="1"/>
      <c r="D44" s="1"/>
      <c r="E44" s="1"/>
      <c r="F44" s="1"/>
    </row>
    <row r="45" spans="1:6" x14ac:dyDescent="0.25">
      <c r="B45" s="1"/>
      <c r="C45" s="1"/>
      <c r="D45" s="1"/>
      <c r="E45" s="1"/>
      <c r="F45" s="1"/>
    </row>
    <row r="46" spans="1:6" x14ac:dyDescent="0.25">
      <c r="B46" s="1"/>
      <c r="C46" s="1"/>
      <c r="D46" s="1"/>
      <c r="E46" s="1"/>
      <c r="F46" s="1"/>
    </row>
    <row r="47" spans="1:6" x14ac:dyDescent="0.25">
      <c r="B47" s="1"/>
      <c r="C47" s="1"/>
      <c r="D47" s="1"/>
      <c r="E47" s="1"/>
      <c r="F47" s="1"/>
    </row>
    <row r="48" spans="1:6" x14ac:dyDescent="0.25"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  <row r="50" spans="1:6" x14ac:dyDescent="0.25">
      <c r="A50" s="1"/>
      <c r="B50" s="1"/>
      <c r="C50" s="1"/>
      <c r="D50" s="1"/>
      <c r="E50" s="1"/>
      <c r="F50" s="1"/>
    </row>
    <row r="51" spans="1:6" x14ac:dyDescent="0.25">
      <c r="A51" s="1"/>
      <c r="B51" s="1"/>
      <c r="C51" s="1"/>
      <c r="D51" s="1"/>
      <c r="E51" s="1"/>
      <c r="F51" s="1"/>
    </row>
    <row r="52" spans="1:6" x14ac:dyDescent="0.25">
      <c r="A52" s="1"/>
      <c r="B52" s="1"/>
      <c r="C52" s="1"/>
      <c r="D52" s="1"/>
      <c r="E52" s="1"/>
      <c r="F52" s="1"/>
    </row>
    <row r="53" spans="1:6" x14ac:dyDescent="0.25">
      <c r="A53" s="1"/>
      <c r="B53" s="1"/>
      <c r="C53" s="1"/>
      <c r="D53" s="1"/>
      <c r="E53" s="1"/>
      <c r="F53" s="1"/>
    </row>
    <row r="54" spans="1:6" x14ac:dyDescent="0.25">
      <c r="A54" s="1"/>
      <c r="B54" s="1"/>
      <c r="C54" s="1"/>
      <c r="D54" s="1"/>
      <c r="E54" s="1"/>
      <c r="F54" s="1"/>
    </row>
    <row r="55" spans="1:6" x14ac:dyDescent="0.25">
      <c r="A55" s="1"/>
      <c r="B55" s="1"/>
      <c r="C55" s="1"/>
      <c r="D55" s="1"/>
      <c r="E55" s="1"/>
      <c r="F55" s="1"/>
    </row>
    <row r="56" spans="1:6" x14ac:dyDescent="0.25">
      <c r="A56" s="1"/>
      <c r="B56" s="1"/>
      <c r="C56" s="1"/>
      <c r="D56" s="1"/>
      <c r="E56" s="1"/>
      <c r="F56" s="1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</sheetData>
  <mergeCells count="50">
    <mergeCell ref="C7:D7"/>
    <mergeCell ref="A1:F1"/>
    <mergeCell ref="A3:B3"/>
    <mergeCell ref="C3:E3"/>
    <mergeCell ref="C5:D5"/>
    <mergeCell ref="C6:D6"/>
    <mergeCell ref="C8:D8"/>
    <mergeCell ref="C9:D9"/>
    <mergeCell ref="A10:B10"/>
    <mergeCell ref="C10:D10"/>
    <mergeCell ref="A11:B11"/>
    <mergeCell ref="C11:D11"/>
    <mergeCell ref="A20:B20"/>
    <mergeCell ref="A12:B12"/>
    <mergeCell ref="C12:D12"/>
    <mergeCell ref="A14:B14"/>
    <mergeCell ref="C14:D14"/>
    <mergeCell ref="C15:D15"/>
    <mergeCell ref="C16:D16"/>
    <mergeCell ref="C17:D17"/>
    <mergeCell ref="C18:D18"/>
    <mergeCell ref="C19:D20"/>
    <mergeCell ref="E19:E20"/>
    <mergeCell ref="F19:F20"/>
    <mergeCell ref="A31:F31"/>
    <mergeCell ref="C21:D21"/>
    <mergeCell ref="C22:D22"/>
    <mergeCell ref="C23:D24"/>
    <mergeCell ref="E23:E24"/>
    <mergeCell ref="F23:F24"/>
    <mergeCell ref="A25:B30"/>
    <mergeCell ref="C25:D26"/>
    <mergeCell ref="E25:E26"/>
    <mergeCell ref="F25:F26"/>
    <mergeCell ref="C27:D28"/>
    <mergeCell ref="E27:E28"/>
    <mergeCell ref="F27:F28"/>
    <mergeCell ref="C29:D30"/>
    <mergeCell ref="E29:E30"/>
    <mergeCell ref="F29:F30"/>
    <mergeCell ref="A36:B37"/>
    <mergeCell ref="C36:E36"/>
    <mergeCell ref="C37:F37"/>
    <mergeCell ref="A32:B32"/>
    <mergeCell ref="C32:F32"/>
    <mergeCell ref="A33:B34"/>
    <mergeCell ref="C33:E33"/>
    <mergeCell ref="C34:E34"/>
    <mergeCell ref="A35:B35"/>
    <mergeCell ref="C35:E35"/>
  </mergeCells>
  <pageMargins left="0.5" right="0.5" top="0.5" bottom="0.5" header="0" footer="0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Check Box 1">
              <controlPr defaultSize="0" autoFill="0" autoLine="0" autoPict="0">
                <anchor moveWithCells="1">
                  <from>
                    <xdr:col>5</xdr:col>
                    <xdr:colOff>228600</xdr:colOff>
                    <xdr:row>32</xdr:row>
                    <xdr:rowOff>9525</xdr:rowOff>
                  </from>
                  <to>
                    <xdr:col>6</xdr:col>
                    <xdr:colOff>276225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Check Box 2">
              <controlPr defaultSize="0" autoFill="0" autoLine="0" autoPict="0">
                <anchor moveWithCells="1">
                  <from>
                    <xdr:col>5</xdr:col>
                    <xdr:colOff>228600</xdr:colOff>
                    <xdr:row>33</xdr:row>
                    <xdr:rowOff>9525</xdr:rowOff>
                  </from>
                  <to>
                    <xdr:col>6</xdr:col>
                    <xdr:colOff>276225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1" r:id="rId6" name="Check Box 3">
              <controlPr defaultSize="0" autoFill="0" autoLine="0" autoPict="0">
                <anchor moveWithCells="1">
                  <from>
                    <xdr:col>5</xdr:col>
                    <xdr:colOff>228600</xdr:colOff>
                    <xdr:row>34</xdr:row>
                    <xdr:rowOff>0</xdr:rowOff>
                  </from>
                  <to>
                    <xdr:col>6</xdr:col>
                    <xdr:colOff>276225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2" r:id="rId7" name="Check Box 4">
              <controlPr defaultSize="0" autoFill="0" autoLine="0" autoPict="0">
                <anchor moveWithCells="1">
                  <from>
                    <xdr:col>5</xdr:col>
                    <xdr:colOff>228600</xdr:colOff>
                    <xdr:row>35</xdr:row>
                    <xdr:rowOff>0</xdr:rowOff>
                  </from>
                  <to>
                    <xdr:col>6</xdr:col>
                    <xdr:colOff>276225</xdr:colOff>
                    <xdr:row>36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11"/>
  <sheetViews>
    <sheetView view="pageBreakPreview" zoomScaleNormal="100" zoomScaleSheetLayoutView="100" workbookViewId="0">
      <selection activeCell="F25" sqref="F25:F26"/>
    </sheetView>
  </sheetViews>
  <sheetFormatPr defaultRowHeight="15" x14ac:dyDescent="0.25"/>
  <cols>
    <col min="1" max="1" width="23.140625" customWidth="1"/>
    <col min="2" max="2" width="17.140625" customWidth="1"/>
    <col min="3" max="4" width="15.42578125" customWidth="1"/>
    <col min="5" max="5" width="14.140625" customWidth="1"/>
    <col min="6" max="6" width="10.140625" customWidth="1"/>
  </cols>
  <sheetData>
    <row r="1" spans="1:6" ht="20.25" x14ac:dyDescent="0.3">
      <c r="A1" s="242" t="s">
        <v>0</v>
      </c>
      <c r="B1" s="242"/>
      <c r="C1" s="242"/>
      <c r="D1" s="242"/>
      <c r="E1" s="242"/>
      <c r="F1" s="242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243" t="s">
        <v>1</v>
      </c>
      <c r="B3" s="243"/>
      <c r="C3" s="244"/>
      <c r="D3" s="244"/>
      <c r="E3" s="244"/>
      <c r="F3" s="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 t="s">
        <v>2</v>
      </c>
      <c r="B5" s="3"/>
      <c r="C5" s="245" t="s">
        <v>10</v>
      </c>
      <c r="D5" s="246"/>
      <c r="E5" s="5" t="s">
        <v>9</v>
      </c>
      <c r="F5" s="5" t="s">
        <v>8</v>
      </c>
    </row>
    <row r="6" spans="1:6" x14ac:dyDescent="0.25">
      <c r="C6" s="173"/>
      <c r="D6" s="215"/>
      <c r="E6" s="7"/>
      <c r="F6" s="22"/>
    </row>
    <row r="7" spans="1:6" x14ac:dyDescent="0.25">
      <c r="A7" s="2" t="s">
        <v>3</v>
      </c>
      <c r="B7" s="3"/>
      <c r="C7" s="173"/>
      <c r="D7" s="215"/>
      <c r="E7" s="7"/>
      <c r="F7" s="22"/>
    </row>
    <row r="8" spans="1:6" x14ac:dyDescent="0.25">
      <c r="C8" s="173"/>
      <c r="D8" s="215"/>
      <c r="E8" s="7"/>
      <c r="F8" s="22"/>
    </row>
    <row r="9" spans="1:6" x14ac:dyDescent="0.25">
      <c r="A9" s="1" t="s">
        <v>4</v>
      </c>
      <c r="B9" s="1"/>
      <c r="C9" s="173"/>
      <c r="D9" s="215"/>
      <c r="E9" s="7"/>
      <c r="F9" s="22"/>
    </row>
    <row r="10" spans="1:6" x14ac:dyDescent="0.25">
      <c r="A10" s="247"/>
      <c r="B10" s="248"/>
      <c r="C10" s="173"/>
      <c r="D10" s="215"/>
      <c r="E10" s="7"/>
      <c r="F10" s="22"/>
    </row>
    <row r="11" spans="1:6" x14ac:dyDescent="0.25">
      <c r="A11" s="249"/>
      <c r="B11" s="250"/>
      <c r="C11" s="173"/>
      <c r="D11" s="215"/>
      <c r="E11" s="7"/>
      <c r="F11" s="22"/>
    </row>
    <row r="12" spans="1:6" x14ac:dyDescent="0.25">
      <c r="A12" s="253"/>
      <c r="B12" s="254"/>
      <c r="C12" s="173"/>
      <c r="D12" s="215"/>
      <c r="E12" s="7"/>
      <c r="F12" s="22"/>
    </row>
    <row r="13" spans="1:6" ht="9" customHeight="1" thickBot="1" x14ac:dyDescent="0.3">
      <c r="A13" s="4"/>
      <c r="B13" s="4"/>
      <c r="C13" s="1"/>
      <c r="D13" s="1"/>
      <c r="E13" s="1"/>
      <c r="F13" s="1"/>
    </row>
    <row r="14" spans="1:6" ht="36" customHeight="1" x14ac:dyDescent="0.25">
      <c r="A14" s="255" t="s">
        <v>11</v>
      </c>
      <c r="B14" s="256"/>
      <c r="C14" s="251" t="s">
        <v>12</v>
      </c>
      <c r="D14" s="252"/>
      <c r="E14" s="19" t="s">
        <v>26</v>
      </c>
      <c r="F14" s="19" t="s">
        <v>27</v>
      </c>
    </row>
    <row r="15" spans="1:6" ht="24.95" customHeight="1" x14ac:dyDescent="0.25">
      <c r="A15" s="8" t="s">
        <v>13</v>
      </c>
      <c r="B15" s="9"/>
      <c r="C15" s="257" t="s">
        <v>17</v>
      </c>
      <c r="D15" s="258"/>
      <c r="E15" s="20"/>
      <c r="F15" s="20"/>
    </row>
    <row r="16" spans="1:6" ht="24.95" customHeight="1" x14ac:dyDescent="0.25">
      <c r="A16" s="10" t="s">
        <v>14</v>
      </c>
      <c r="B16" s="9"/>
      <c r="C16" s="259" t="s">
        <v>32</v>
      </c>
      <c r="D16" s="260"/>
      <c r="E16" s="21"/>
      <c r="F16" s="21"/>
    </row>
    <row r="17" spans="1:6" ht="24.95" customHeight="1" x14ac:dyDescent="0.25">
      <c r="A17" s="11" t="s">
        <v>28</v>
      </c>
      <c r="B17" s="12"/>
      <c r="C17" s="259" t="s">
        <v>33</v>
      </c>
      <c r="D17" s="260"/>
      <c r="E17" s="21"/>
      <c r="F17" s="21"/>
    </row>
    <row r="18" spans="1:6" ht="24.95" customHeight="1" x14ac:dyDescent="0.25">
      <c r="A18" s="13" t="s">
        <v>29</v>
      </c>
      <c r="B18" s="12"/>
      <c r="C18" s="257" t="s">
        <v>19</v>
      </c>
      <c r="D18" s="258"/>
      <c r="E18" s="20"/>
      <c r="F18" s="20"/>
    </row>
    <row r="19" spans="1:6" ht="24.95" customHeight="1" thickBot="1" x14ac:dyDescent="0.3">
      <c r="A19" s="14" t="s">
        <v>15</v>
      </c>
      <c r="B19" s="15">
        <f>SUM(F6:F12)</f>
        <v>0</v>
      </c>
      <c r="C19" s="261" t="s">
        <v>34</v>
      </c>
      <c r="D19" s="262"/>
      <c r="E19" s="265"/>
      <c r="F19" s="265"/>
    </row>
    <row r="20" spans="1:6" ht="15" customHeight="1" thickBot="1" x14ac:dyDescent="0.3">
      <c r="A20" s="251" t="s">
        <v>16</v>
      </c>
      <c r="B20" s="252"/>
      <c r="C20" s="263"/>
      <c r="D20" s="264"/>
      <c r="E20" s="266"/>
      <c r="F20" s="266"/>
    </row>
    <row r="21" spans="1:6" ht="35.1" customHeight="1" thickBot="1" x14ac:dyDescent="0.3">
      <c r="A21" s="16" t="s">
        <v>39</v>
      </c>
      <c r="B21" s="12"/>
      <c r="C21" s="270" t="s">
        <v>38</v>
      </c>
      <c r="D21" s="271"/>
      <c r="E21" s="25">
        <f>E16+E17+E19</f>
        <v>0</v>
      </c>
      <c r="F21" s="25">
        <f>F16+F17+F19</f>
        <v>0</v>
      </c>
    </row>
    <row r="22" spans="1:6" ht="24.95" customHeight="1" x14ac:dyDescent="0.25">
      <c r="A22" s="16" t="s">
        <v>31</v>
      </c>
      <c r="B22" s="26">
        <f>F29</f>
        <v>0</v>
      </c>
      <c r="C22" s="272" t="s">
        <v>20</v>
      </c>
      <c r="D22" s="273"/>
      <c r="E22" s="20"/>
      <c r="F22" s="20"/>
    </row>
    <row r="23" spans="1:6" ht="24.95" customHeight="1" thickBot="1" x14ac:dyDescent="0.3">
      <c r="A23" s="17" t="s">
        <v>30</v>
      </c>
      <c r="B23" s="15" t="e">
        <f>(F21+F25)/B21</f>
        <v>#DIV/0!</v>
      </c>
      <c r="C23" s="261" t="s">
        <v>35</v>
      </c>
      <c r="D23" s="262"/>
      <c r="E23" s="265"/>
      <c r="F23" s="265"/>
    </row>
    <row r="24" spans="1:6" ht="24.95" customHeight="1" x14ac:dyDescent="0.25">
      <c r="A24" s="24" t="s">
        <v>18</v>
      </c>
      <c r="B24" s="18"/>
      <c r="C24" s="274"/>
      <c r="D24" s="275"/>
      <c r="E24" s="276"/>
      <c r="F24" s="276"/>
    </row>
    <row r="25" spans="1:6" ht="24.95" customHeight="1" x14ac:dyDescent="0.25">
      <c r="A25" s="277"/>
      <c r="B25" s="278"/>
      <c r="C25" s="261" t="s">
        <v>37</v>
      </c>
      <c r="D25" s="262"/>
      <c r="E25" s="265"/>
      <c r="F25" s="265"/>
    </row>
    <row r="26" spans="1:6" ht="24.95" customHeight="1" thickBot="1" x14ac:dyDescent="0.3">
      <c r="A26" s="277"/>
      <c r="B26" s="278"/>
      <c r="C26" s="263"/>
      <c r="D26" s="264"/>
      <c r="E26" s="266"/>
      <c r="F26" s="266"/>
    </row>
    <row r="27" spans="1:6" ht="24.95" customHeight="1" x14ac:dyDescent="0.25">
      <c r="A27" s="277"/>
      <c r="B27" s="278"/>
      <c r="C27" s="281" t="s">
        <v>36</v>
      </c>
      <c r="D27" s="282"/>
      <c r="E27" s="285">
        <f>E23+E25</f>
        <v>0</v>
      </c>
      <c r="F27" s="285">
        <f>F23+F25</f>
        <v>0</v>
      </c>
    </row>
    <row r="28" spans="1:6" ht="24.95" customHeight="1" thickBot="1" x14ac:dyDescent="0.3">
      <c r="A28" s="277"/>
      <c r="B28" s="278"/>
      <c r="C28" s="283"/>
      <c r="D28" s="284"/>
      <c r="E28" s="286"/>
      <c r="F28" s="286"/>
    </row>
    <row r="29" spans="1:6" ht="24.95" customHeight="1" x14ac:dyDescent="0.25">
      <c r="A29" s="277"/>
      <c r="B29" s="278"/>
      <c r="C29" s="287" t="s">
        <v>21</v>
      </c>
      <c r="D29" s="288"/>
      <c r="E29" s="285">
        <f>E21+E27</f>
        <v>0</v>
      </c>
      <c r="F29" s="285">
        <f>F21+F27</f>
        <v>0</v>
      </c>
    </row>
    <row r="30" spans="1:6" ht="24.95" customHeight="1" thickBot="1" x14ac:dyDescent="0.3">
      <c r="A30" s="279"/>
      <c r="B30" s="280"/>
      <c r="C30" s="289"/>
      <c r="D30" s="290"/>
      <c r="E30" s="286"/>
      <c r="F30" s="286"/>
    </row>
    <row r="31" spans="1:6" ht="15.75" thickBot="1" x14ac:dyDescent="0.3">
      <c r="A31" s="267" t="s">
        <v>7</v>
      </c>
      <c r="B31" s="268"/>
      <c r="C31" s="268"/>
      <c r="D31" s="268"/>
      <c r="E31" s="268"/>
      <c r="F31" s="269"/>
    </row>
    <row r="32" spans="1:6" x14ac:dyDescent="0.25">
      <c r="A32" s="300" t="s">
        <v>6</v>
      </c>
      <c r="B32" s="301"/>
      <c r="C32" s="251" t="s">
        <v>22</v>
      </c>
      <c r="D32" s="302"/>
      <c r="E32" s="302"/>
      <c r="F32" s="252"/>
    </row>
    <row r="33" spans="1:6" x14ac:dyDescent="0.25">
      <c r="A33" s="303"/>
      <c r="B33" s="304"/>
      <c r="C33" s="294" t="s">
        <v>40</v>
      </c>
      <c r="D33" s="295"/>
      <c r="E33" s="296"/>
      <c r="F33" s="9"/>
    </row>
    <row r="34" spans="1:6" x14ac:dyDescent="0.25">
      <c r="A34" s="305"/>
      <c r="B34" s="306"/>
      <c r="C34" s="294" t="s">
        <v>23</v>
      </c>
      <c r="D34" s="295"/>
      <c r="E34" s="296"/>
      <c r="F34" s="9"/>
    </row>
    <row r="35" spans="1:6" x14ac:dyDescent="0.25">
      <c r="A35" s="199" t="s">
        <v>5</v>
      </c>
      <c r="B35" s="183"/>
      <c r="C35" s="294" t="s">
        <v>24</v>
      </c>
      <c r="D35" s="295"/>
      <c r="E35" s="296"/>
      <c r="F35" s="9"/>
    </row>
    <row r="36" spans="1:6" x14ac:dyDescent="0.25">
      <c r="A36" s="307"/>
      <c r="B36" s="292"/>
      <c r="C36" s="294" t="s">
        <v>25</v>
      </c>
      <c r="D36" s="295"/>
      <c r="E36" s="296"/>
      <c r="F36" s="9"/>
    </row>
    <row r="37" spans="1:6" ht="15.75" thickBot="1" x14ac:dyDescent="0.3">
      <c r="A37" s="209"/>
      <c r="B37" s="293"/>
      <c r="C37" s="297"/>
      <c r="D37" s="298"/>
      <c r="E37" s="298"/>
      <c r="F37" s="299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  <row r="40" spans="1:6" x14ac:dyDescent="0.25">
      <c r="A40" s="1"/>
      <c r="B40" s="1"/>
      <c r="C40" s="1"/>
      <c r="D40" s="1"/>
      <c r="E40" s="1"/>
      <c r="F40" s="1"/>
    </row>
    <row r="41" spans="1:6" x14ac:dyDescent="0.25">
      <c r="A41" s="1"/>
      <c r="B41" s="1"/>
      <c r="C41" s="1"/>
      <c r="D41" s="1"/>
      <c r="E41" s="1"/>
      <c r="F41" s="1"/>
    </row>
    <row r="42" spans="1:6" x14ac:dyDescent="0.25">
      <c r="A42" s="1"/>
      <c r="B42" s="1"/>
      <c r="C42" s="1"/>
      <c r="D42" s="1"/>
      <c r="E42" s="1"/>
      <c r="F42" s="1"/>
    </row>
    <row r="43" spans="1:6" x14ac:dyDescent="0.25">
      <c r="A43" s="1"/>
      <c r="B43" s="1"/>
      <c r="C43" s="1"/>
      <c r="D43" s="1"/>
      <c r="E43" s="1"/>
      <c r="F43" s="1"/>
    </row>
    <row r="44" spans="1:6" x14ac:dyDescent="0.25">
      <c r="B44" s="1"/>
      <c r="C44" s="1"/>
      <c r="D44" s="1"/>
      <c r="E44" s="1"/>
      <c r="F44" s="1"/>
    </row>
    <row r="45" spans="1:6" x14ac:dyDescent="0.25">
      <c r="B45" s="1"/>
      <c r="C45" s="1"/>
      <c r="D45" s="1"/>
      <c r="E45" s="1"/>
      <c r="F45" s="1"/>
    </row>
    <row r="46" spans="1:6" x14ac:dyDescent="0.25">
      <c r="B46" s="1"/>
      <c r="C46" s="1"/>
      <c r="D46" s="1"/>
      <c r="E46" s="1"/>
      <c r="F46" s="1"/>
    </row>
    <row r="47" spans="1:6" x14ac:dyDescent="0.25">
      <c r="B47" s="1"/>
      <c r="C47" s="1"/>
      <c r="D47" s="1"/>
      <c r="E47" s="1"/>
      <c r="F47" s="1"/>
    </row>
    <row r="48" spans="1:6" x14ac:dyDescent="0.25"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  <row r="50" spans="1:6" x14ac:dyDescent="0.25">
      <c r="A50" s="1"/>
      <c r="B50" s="1"/>
      <c r="C50" s="1"/>
      <c r="D50" s="1"/>
      <c r="E50" s="1"/>
      <c r="F50" s="1"/>
    </row>
    <row r="51" spans="1:6" x14ac:dyDescent="0.25">
      <c r="A51" s="1"/>
      <c r="B51" s="1"/>
      <c r="C51" s="1"/>
      <c r="D51" s="1"/>
      <c r="E51" s="1"/>
      <c r="F51" s="1"/>
    </row>
    <row r="52" spans="1:6" x14ac:dyDescent="0.25">
      <c r="A52" s="1"/>
      <c r="B52" s="1"/>
      <c r="C52" s="1"/>
      <c r="D52" s="1"/>
      <c r="E52" s="1"/>
      <c r="F52" s="1"/>
    </row>
    <row r="53" spans="1:6" x14ac:dyDescent="0.25">
      <c r="A53" s="1"/>
      <c r="B53" s="1"/>
      <c r="C53" s="1"/>
      <c r="D53" s="1"/>
      <c r="E53" s="1"/>
      <c r="F53" s="1"/>
    </row>
    <row r="54" spans="1:6" x14ac:dyDescent="0.25">
      <c r="A54" s="1"/>
      <c r="B54" s="1"/>
      <c r="C54" s="1"/>
      <c r="D54" s="1"/>
      <c r="E54" s="1"/>
      <c r="F54" s="1"/>
    </row>
    <row r="55" spans="1:6" x14ac:dyDescent="0.25">
      <c r="A55" s="1"/>
      <c r="B55" s="1"/>
      <c r="C55" s="1"/>
      <c r="D55" s="1"/>
      <c r="E55" s="1"/>
      <c r="F55" s="1"/>
    </row>
    <row r="56" spans="1:6" x14ac:dyDescent="0.25">
      <c r="A56" s="1"/>
      <c r="B56" s="1"/>
      <c r="C56" s="1"/>
      <c r="D56" s="1"/>
      <c r="E56" s="1"/>
      <c r="F56" s="1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</sheetData>
  <mergeCells count="50">
    <mergeCell ref="C7:D7"/>
    <mergeCell ref="A1:F1"/>
    <mergeCell ref="A3:B3"/>
    <mergeCell ref="C3:E3"/>
    <mergeCell ref="C5:D5"/>
    <mergeCell ref="C6:D6"/>
    <mergeCell ref="C8:D8"/>
    <mergeCell ref="C9:D9"/>
    <mergeCell ref="A10:B10"/>
    <mergeCell ref="C10:D10"/>
    <mergeCell ref="A11:B11"/>
    <mergeCell ref="C11:D11"/>
    <mergeCell ref="A20:B20"/>
    <mergeCell ref="A12:B12"/>
    <mergeCell ref="C12:D12"/>
    <mergeCell ref="A14:B14"/>
    <mergeCell ref="C14:D14"/>
    <mergeCell ref="C15:D15"/>
    <mergeCell ref="C16:D16"/>
    <mergeCell ref="C17:D17"/>
    <mergeCell ref="C18:D18"/>
    <mergeCell ref="C19:D20"/>
    <mergeCell ref="E19:E20"/>
    <mergeCell ref="F19:F20"/>
    <mergeCell ref="A31:F31"/>
    <mergeCell ref="C21:D21"/>
    <mergeCell ref="C22:D22"/>
    <mergeCell ref="C23:D24"/>
    <mergeCell ref="E23:E24"/>
    <mergeCell ref="F23:F24"/>
    <mergeCell ref="A25:B30"/>
    <mergeCell ref="C25:D26"/>
    <mergeCell ref="E25:E26"/>
    <mergeCell ref="F25:F26"/>
    <mergeCell ref="C27:D28"/>
    <mergeCell ref="E27:E28"/>
    <mergeCell ref="F27:F28"/>
    <mergeCell ref="C29:D30"/>
    <mergeCell ref="E29:E30"/>
    <mergeCell ref="F29:F30"/>
    <mergeCell ref="A36:B37"/>
    <mergeCell ref="C36:E36"/>
    <mergeCell ref="C37:F37"/>
    <mergeCell ref="A32:B32"/>
    <mergeCell ref="C32:F32"/>
    <mergeCell ref="A33:B34"/>
    <mergeCell ref="C33:E33"/>
    <mergeCell ref="C34:E34"/>
    <mergeCell ref="A35:B35"/>
    <mergeCell ref="C35:E35"/>
  </mergeCells>
  <pageMargins left="0.5" right="0.5" top="0.5" bottom="0.5" header="0" footer="0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Check Box 1">
              <controlPr defaultSize="0" autoFill="0" autoLine="0" autoPict="0">
                <anchor moveWithCells="1">
                  <from>
                    <xdr:col>5</xdr:col>
                    <xdr:colOff>228600</xdr:colOff>
                    <xdr:row>32</xdr:row>
                    <xdr:rowOff>9525</xdr:rowOff>
                  </from>
                  <to>
                    <xdr:col>6</xdr:col>
                    <xdr:colOff>276225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5" name="Check Box 2">
              <controlPr defaultSize="0" autoFill="0" autoLine="0" autoPict="0">
                <anchor moveWithCells="1">
                  <from>
                    <xdr:col>5</xdr:col>
                    <xdr:colOff>228600</xdr:colOff>
                    <xdr:row>33</xdr:row>
                    <xdr:rowOff>9525</xdr:rowOff>
                  </from>
                  <to>
                    <xdr:col>6</xdr:col>
                    <xdr:colOff>276225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5" r:id="rId6" name="Check Box 3">
              <controlPr defaultSize="0" autoFill="0" autoLine="0" autoPict="0">
                <anchor moveWithCells="1">
                  <from>
                    <xdr:col>5</xdr:col>
                    <xdr:colOff>228600</xdr:colOff>
                    <xdr:row>34</xdr:row>
                    <xdr:rowOff>0</xdr:rowOff>
                  </from>
                  <to>
                    <xdr:col>6</xdr:col>
                    <xdr:colOff>276225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6" r:id="rId7" name="Check Box 4">
              <controlPr defaultSize="0" autoFill="0" autoLine="0" autoPict="0">
                <anchor moveWithCells="1">
                  <from>
                    <xdr:col>5</xdr:col>
                    <xdr:colOff>228600</xdr:colOff>
                    <xdr:row>35</xdr:row>
                    <xdr:rowOff>0</xdr:rowOff>
                  </from>
                  <to>
                    <xdr:col>6</xdr:col>
                    <xdr:colOff>276225</xdr:colOff>
                    <xdr:row>36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view="pageBreakPreview" zoomScaleNormal="100" zoomScaleSheetLayoutView="100" workbookViewId="0">
      <selection activeCell="A5" sqref="A5"/>
    </sheetView>
  </sheetViews>
  <sheetFormatPr defaultRowHeight="15" x14ac:dyDescent="0.25"/>
  <cols>
    <col min="1" max="1" width="14.140625" customWidth="1"/>
    <col min="2" max="2" width="9.7109375" customWidth="1"/>
    <col min="3" max="3" width="15.5703125" customWidth="1"/>
    <col min="4" max="4" width="13" customWidth="1"/>
    <col min="5" max="5" width="14.140625" customWidth="1"/>
    <col min="6" max="6" width="18.5703125" customWidth="1"/>
    <col min="7" max="7" width="15.5703125" customWidth="1"/>
    <col min="9" max="9" width="0.7109375" customWidth="1"/>
    <col min="10" max="12" width="9.140625" hidden="1" customWidth="1"/>
  </cols>
  <sheetData>
    <row r="1" spans="1:8" ht="23.25" x14ac:dyDescent="0.35">
      <c r="A1" s="148" t="s">
        <v>49</v>
      </c>
      <c r="B1" s="149"/>
      <c r="C1" s="149"/>
      <c r="D1" s="149"/>
      <c r="E1" s="149"/>
      <c r="F1" s="149"/>
      <c r="G1" s="48"/>
    </row>
    <row r="2" spans="1:8" ht="15.75" thickBot="1" x14ac:dyDescent="0.3">
      <c r="A2" s="150" t="s">
        <v>50</v>
      </c>
      <c r="B2" s="151"/>
      <c r="C2" s="151"/>
      <c r="D2" s="151"/>
      <c r="E2" s="151"/>
      <c r="F2" s="151"/>
      <c r="G2" s="49"/>
    </row>
    <row r="3" spans="1:8" ht="7.5" customHeight="1" thickBot="1" x14ac:dyDescent="0.3"/>
    <row r="4" spans="1:8" ht="26.25" thickBot="1" x14ac:dyDescent="0.3">
      <c r="A4" s="50" t="s">
        <v>110</v>
      </c>
      <c r="B4" s="51" t="s">
        <v>111</v>
      </c>
      <c r="C4" s="51" t="s">
        <v>112</v>
      </c>
      <c r="D4" s="51" t="s">
        <v>114</v>
      </c>
      <c r="E4" s="51" t="s">
        <v>113</v>
      </c>
      <c r="F4" s="51" t="s">
        <v>52</v>
      </c>
      <c r="G4" s="52" t="s">
        <v>123</v>
      </c>
    </row>
    <row r="5" spans="1:8" x14ac:dyDescent="0.25">
      <c r="A5" s="33">
        <v>9297</v>
      </c>
      <c r="B5" s="34">
        <v>125</v>
      </c>
      <c r="C5" s="35" t="s">
        <v>42</v>
      </c>
      <c r="D5" s="36">
        <v>130</v>
      </c>
      <c r="E5" s="35" t="s">
        <v>118</v>
      </c>
      <c r="F5" s="35" t="s">
        <v>43</v>
      </c>
      <c r="G5" s="37" t="s">
        <v>48</v>
      </c>
      <c r="H5" s="27" t="s">
        <v>116</v>
      </c>
    </row>
    <row r="6" spans="1:8" s="28" customFormat="1" x14ac:dyDescent="0.25">
      <c r="A6" s="38">
        <v>5560</v>
      </c>
      <c r="B6" s="30">
        <v>34</v>
      </c>
      <c r="C6" s="31" t="s">
        <v>117</v>
      </c>
      <c r="D6" s="30">
        <v>35</v>
      </c>
      <c r="E6" s="29" t="s">
        <v>119</v>
      </c>
      <c r="F6" s="29" t="s">
        <v>73</v>
      </c>
      <c r="G6" s="39"/>
      <c r="H6" s="27" t="s">
        <v>116</v>
      </c>
    </row>
    <row r="7" spans="1:8" x14ac:dyDescent="0.25">
      <c r="A7" s="40"/>
      <c r="B7" s="32"/>
      <c r="C7" s="7"/>
      <c r="D7" s="32"/>
      <c r="E7" s="7"/>
      <c r="F7" s="7"/>
      <c r="G7" s="41"/>
    </row>
    <row r="8" spans="1:8" x14ac:dyDescent="0.25">
      <c r="A8" s="40"/>
      <c r="B8" s="32"/>
      <c r="C8" s="7"/>
      <c r="D8" s="32"/>
      <c r="E8" s="7"/>
      <c r="F8" s="7"/>
      <c r="G8" s="41"/>
    </row>
    <row r="9" spans="1:8" x14ac:dyDescent="0.25">
      <c r="A9" s="40"/>
      <c r="B9" s="32"/>
      <c r="C9" s="7"/>
      <c r="D9" s="32"/>
      <c r="E9" s="7"/>
      <c r="F9" s="7"/>
      <c r="G9" s="41"/>
    </row>
    <row r="10" spans="1:8" x14ac:dyDescent="0.25">
      <c r="A10" s="40"/>
      <c r="B10" s="32"/>
      <c r="C10" s="7"/>
      <c r="D10" s="32"/>
      <c r="E10" s="7"/>
      <c r="F10" s="7"/>
      <c r="G10" s="41"/>
    </row>
    <row r="11" spans="1:8" x14ac:dyDescent="0.25">
      <c r="A11" s="40"/>
      <c r="B11" s="32"/>
      <c r="C11" s="7"/>
      <c r="D11" s="32"/>
      <c r="E11" s="7"/>
      <c r="F11" s="7"/>
      <c r="G11" s="41"/>
    </row>
    <row r="12" spans="1:8" x14ac:dyDescent="0.25">
      <c r="A12" s="40"/>
      <c r="B12" s="32"/>
      <c r="C12" s="7"/>
      <c r="D12" s="32"/>
      <c r="E12" s="7"/>
      <c r="F12" s="7"/>
      <c r="G12" s="41"/>
    </row>
    <row r="13" spans="1:8" x14ac:dyDescent="0.25">
      <c r="A13" s="40"/>
      <c r="B13" s="32"/>
      <c r="C13" s="7"/>
      <c r="D13" s="32"/>
      <c r="E13" s="7"/>
      <c r="F13" s="7"/>
      <c r="G13" s="41"/>
    </row>
    <row r="14" spans="1:8" x14ac:dyDescent="0.25">
      <c r="A14" s="40"/>
      <c r="B14" s="32"/>
      <c r="C14" s="7"/>
      <c r="D14" s="32"/>
      <c r="E14" s="7"/>
      <c r="F14" s="7"/>
      <c r="G14" s="41"/>
    </row>
    <row r="15" spans="1:8" x14ac:dyDescent="0.25">
      <c r="A15" s="40"/>
      <c r="B15" s="32"/>
      <c r="C15" s="7"/>
      <c r="D15" s="32"/>
      <c r="E15" s="7"/>
      <c r="F15" s="7"/>
      <c r="G15" s="41"/>
    </row>
    <row r="16" spans="1:8" x14ac:dyDescent="0.25">
      <c r="A16" s="40"/>
      <c r="B16" s="32"/>
      <c r="C16" s="7"/>
      <c r="D16" s="32"/>
      <c r="E16" s="7"/>
      <c r="F16" s="7"/>
      <c r="G16" s="41"/>
    </row>
    <row r="17" spans="1:7" x14ac:dyDescent="0.25">
      <c r="A17" s="40"/>
      <c r="B17" s="32"/>
      <c r="C17" s="7"/>
      <c r="D17" s="32"/>
      <c r="E17" s="7"/>
      <c r="F17" s="7"/>
      <c r="G17" s="41"/>
    </row>
    <row r="18" spans="1:7" x14ac:dyDescent="0.25">
      <c r="A18" s="40"/>
      <c r="B18" s="32"/>
      <c r="C18" s="7"/>
      <c r="D18" s="32"/>
      <c r="E18" s="7"/>
      <c r="F18" s="7"/>
      <c r="G18" s="41"/>
    </row>
    <row r="19" spans="1:7" x14ac:dyDescent="0.25">
      <c r="A19" s="40"/>
      <c r="B19" s="32"/>
      <c r="C19" s="7"/>
      <c r="D19" s="32"/>
      <c r="E19" s="7"/>
      <c r="F19" s="7"/>
      <c r="G19" s="41"/>
    </row>
    <row r="20" spans="1:7" x14ac:dyDescent="0.25">
      <c r="A20" s="40"/>
      <c r="B20" s="32"/>
      <c r="C20" s="7"/>
      <c r="D20" s="32"/>
      <c r="E20" s="7"/>
      <c r="F20" s="7"/>
      <c r="G20" s="41"/>
    </row>
    <row r="21" spans="1:7" x14ac:dyDescent="0.25">
      <c r="A21" s="40"/>
      <c r="B21" s="32"/>
      <c r="C21" s="7"/>
      <c r="D21" s="32"/>
      <c r="E21" s="7"/>
      <c r="F21" s="7"/>
      <c r="G21" s="41"/>
    </row>
    <row r="22" spans="1:7" x14ac:dyDescent="0.25">
      <c r="A22" s="40"/>
      <c r="B22" s="32"/>
      <c r="C22" s="7"/>
      <c r="D22" s="32"/>
      <c r="E22" s="7"/>
      <c r="F22" s="7"/>
      <c r="G22" s="41"/>
    </row>
    <row r="23" spans="1:7" x14ac:dyDescent="0.25">
      <c r="A23" s="40"/>
      <c r="B23" s="32"/>
      <c r="C23" s="7"/>
      <c r="D23" s="32"/>
      <c r="E23" s="7"/>
      <c r="F23" s="7"/>
      <c r="G23" s="41"/>
    </row>
    <row r="24" spans="1:7" x14ac:dyDescent="0.25">
      <c r="A24" s="40"/>
      <c r="B24" s="32"/>
      <c r="C24" s="7"/>
      <c r="D24" s="32"/>
      <c r="E24" s="7"/>
      <c r="F24" s="7"/>
      <c r="G24" s="41"/>
    </row>
    <row r="25" spans="1:7" x14ac:dyDescent="0.25">
      <c r="A25" s="40"/>
      <c r="B25" s="32"/>
      <c r="C25" s="7"/>
      <c r="D25" s="32"/>
      <c r="E25" s="7"/>
      <c r="F25" s="7"/>
      <c r="G25" s="41"/>
    </row>
    <row r="26" spans="1:7" x14ac:dyDescent="0.25">
      <c r="A26" s="40"/>
      <c r="B26" s="32"/>
      <c r="C26" s="7"/>
      <c r="D26" s="32"/>
      <c r="E26" s="7"/>
      <c r="F26" s="7"/>
      <c r="G26" s="41"/>
    </row>
    <row r="27" spans="1:7" x14ac:dyDescent="0.25">
      <c r="A27" s="40"/>
      <c r="B27" s="32"/>
      <c r="C27" s="7"/>
      <c r="D27" s="32"/>
      <c r="E27" s="7"/>
      <c r="F27" s="7"/>
      <c r="G27" s="41"/>
    </row>
    <row r="28" spans="1:7" x14ac:dyDescent="0.25">
      <c r="A28" s="40"/>
      <c r="B28" s="32"/>
      <c r="C28" s="7"/>
      <c r="D28" s="32"/>
      <c r="E28" s="7"/>
      <c r="F28" s="7"/>
      <c r="G28" s="41"/>
    </row>
    <row r="29" spans="1:7" x14ac:dyDescent="0.25">
      <c r="A29" s="40"/>
      <c r="B29" s="32"/>
      <c r="C29" s="7"/>
      <c r="D29" s="32"/>
      <c r="E29" s="7"/>
      <c r="F29" s="7"/>
      <c r="G29" s="41"/>
    </row>
    <row r="30" spans="1:7" x14ac:dyDescent="0.25">
      <c r="A30" s="40"/>
      <c r="B30" s="32"/>
      <c r="C30" s="7"/>
      <c r="D30" s="32"/>
      <c r="E30" s="7"/>
      <c r="F30" s="7"/>
      <c r="G30" s="41"/>
    </row>
    <row r="31" spans="1:7" x14ac:dyDescent="0.25">
      <c r="A31" s="40"/>
      <c r="B31" s="32"/>
      <c r="C31" s="7"/>
      <c r="D31" s="32"/>
      <c r="E31" s="7"/>
      <c r="F31" s="7"/>
      <c r="G31" s="41"/>
    </row>
    <row r="32" spans="1:7" x14ac:dyDescent="0.25">
      <c r="A32" s="40"/>
      <c r="B32" s="32"/>
      <c r="C32" s="7"/>
      <c r="D32" s="32"/>
      <c r="E32" s="7"/>
      <c r="F32" s="7"/>
      <c r="G32" s="41"/>
    </row>
    <row r="33" spans="1:7" x14ac:dyDescent="0.25">
      <c r="A33" s="40"/>
      <c r="B33" s="32"/>
      <c r="C33" s="7"/>
      <c r="D33" s="32"/>
      <c r="E33" s="7"/>
      <c r="F33" s="7"/>
      <c r="G33" s="41"/>
    </row>
    <row r="34" spans="1:7" x14ac:dyDescent="0.25">
      <c r="A34" s="40"/>
      <c r="B34" s="32"/>
      <c r="C34" s="7"/>
      <c r="D34" s="32"/>
      <c r="E34" s="7"/>
      <c r="F34" s="7"/>
      <c r="G34" s="41"/>
    </row>
    <row r="35" spans="1:7" x14ac:dyDescent="0.25">
      <c r="A35" s="40"/>
      <c r="B35" s="32"/>
      <c r="C35" s="7"/>
      <c r="D35" s="32"/>
      <c r="E35" s="7"/>
      <c r="F35" s="7"/>
      <c r="G35" s="41"/>
    </row>
    <row r="36" spans="1:7" x14ac:dyDescent="0.25">
      <c r="A36" s="40"/>
      <c r="B36" s="32"/>
      <c r="C36" s="7"/>
      <c r="D36" s="32"/>
      <c r="E36" s="7"/>
      <c r="F36" s="7"/>
      <c r="G36" s="41"/>
    </row>
    <row r="37" spans="1:7" x14ac:dyDescent="0.25">
      <c r="A37" s="40"/>
      <c r="B37" s="32"/>
      <c r="C37" s="7"/>
      <c r="D37" s="32"/>
      <c r="E37" s="7"/>
      <c r="F37" s="7"/>
      <c r="G37" s="41"/>
    </row>
    <row r="38" spans="1:7" x14ac:dyDescent="0.25">
      <c r="A38" s="40"/>
      <c r="B38" s="32"/>
      <c r="C38" s="7"/>
      <c r="D38" s="32"/>
      <c r="E38" s="7"/>
      <c r="F38" s="7"/>
      <c r="G38" s="41"/>
    </row>
    <row r="39" spans="1:7" x14ac:dyDescent="0.25">
      <c r="A39" s="40"/>
      <c r="B39" s="32"/>
      <c r="C39" s="7"/>
      <c r="D39" s="32"/>
      <c r="E39" s="7"/>
      <c r="F39" s="7"/>
      <c r="G39" s="41"/>
    </row>
    <row r="40" spans="1:7" x14ac:dyDescent="0.25">
      <c r="A40" s="40"/>
      <c r="B40" s="32"/>
      <c r="C40" s="7"/>
      <c r="D40" s="32"/>
      <c r="E40" s="7"/>
      <c r="F40" s="7"/>
      <c r="G40" s="41"/>
    </row>
    <row r="41" spans="1:7" x14ac:dyDescent="0.25">
      <c r="A41" s="40"/>
      <c r="B41" s="32"/>
      <c r="C41" s="7"/>
      <c r="D41" s="32"/>
      <c r="E41" s="7"/>
      <c r="F41" s="7"/>
      <c r="G41" s="41"/>
    </row>
    <row r="42" spans="1:7" x14ac:dyDescent="0.25">
      <c r="A42" s="40"/>
      <c r="B42" s="32"/>
      <c r="C42" s="7"/>
      <c r="D42" s="32"/>
      <c r="E42" s="7"/>
      <c r="F42" s="7"/>
      <c r="G42" s="41"/>
    </row>
    <row r="43" spans="1:7" x14ac:dyDescent="0.25">
      <c r="A43" s="43"/>
      <c r="B43" s="42"/>
      <c r="C43" s="42"/>
      <c r="D43" s="42"/>
      <c r="E43" s="42"/>
      <c r="F43" s="42"/>
      <c r="G43" s="44"/>
    </row>
    <row r="44" spans="1:7" x14ac:dyDescent="0.25">
      <c r="A44" s="43"/>
      <c r="B44" s="42"/>
      <c r="C44" s="42"/>
      <c r="D44" s="42"/>
      <c r="E44" s="42"/>
      <c r="F44" s="42"/>
      <c r="G44" s="44"/>
    </row>
    <row r="45" spans="1:7" x14ac:dyDescent="0.25">
      <c r="A45" s="43"/>
      <c r="B45" s="42"/>
      <c r="C45" s="42"/>
      <c r="D45" s="42"/>
      <c r="E45" s="42"/>
      <c r="F45" s="42"/>
      <c r="G45" s="44"/>
    </row>
    <row r="46" spans="1:7" ht="15.75" thickBot="1" x14ac:dyDescent="0.3">
      <c r="A46" s="45"/>
      <c r="B46" s="46"/>
      <c r="C46" s="46"/>
      <c r="D46" s="46"/>
      <c r="E46" s="46"/>
      <c r="F46" s="46"/>
      <c r="G46" s="47"/>
    </row>
  </sheetData>
  <mergeCells count="2">
    <mergeCell ref="A1:F1"/>
    <mergeCell ref="A2:F2"/>
  </mergeCells>
  <pageMargins left="0.7" right="0.7" top="0.75" bottom="0.75" header="0.3" footer="0.3"/>
  <pageSetup scale="89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11"/>
  <sheetViews>
    <sheetView view="pageBreakPreview" zoomScaleNormal="100" zoomScaleSheetLayoutView="100" workbookViewId="0">
      <selection activeCell="F25" sqref="F25:F26"/>
    </sheetView>
  </sheetViews>
  <sheetFormatPr defaultRowHeight="15" x14ac:dyDescent="0.25"/>
  <cols>
    <col min="1" max="1" width="23.140625" style="66" customWidth="1"/>
    <col min="2" max="2" width="17.140625" style="66" customWidth="1"/>
    <col min="3" max="4" width="15.42578125" style="66" customWidth="1"/>
    <col min="5" max="5" width="14.140625" style="66" customWidth="1"/>
    <col min="6" max="6" width="10.140625" style="66" customWidth="1"/>
    <col min="7" max="16384" width="9.140625" style="66"/>
  </cols>
  <sheetData>
    <row r="1" spans="1:6" ht="20.25" x14ac:dyDescent="0.3">
      <c r="A1" s="242" t="s">
        <v>0</v>
      </c>
      <c r="B1" s="242"/>
      <c r="C1" s="242"/>
      <c r="D1" s="242"/>
      <c r="E1" s="242"/>
      <c r="F1" s="242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243" t="s">
        <v>1</v>
      </c>
      <c r="B3" s="243"/>
      <c r="C3" s="244"/>
      <c r="D3" s="244"/>
      <c r="E3" s="244"/>
      <c r="F3" s="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 t="s">
        <v>2</v>
      </c>
      <c r="B5" s="3"/>
      <c r="C5" s="245" t="s">
        <v>10</v>
      </c>
      <c r="D5" s="246"/>
      <c r="E5" s="5" t="s">
        <v>9</v>
      </c>
      <c r="F5" s="5" t="s">
        <v>8</v>
      </c>
    </row>
    <row r="6" spans="1:6" x14ac:dyDescent="0.25">
      <c r="C6" s="173"/>
      <c r="D6" s="215"/>
      <c r="E6" s="7"/>
      <c r="F6" s="22"/>
    </row>
    <row r="7" spans="1:6" x14ac:dyDescent="0.25">
      <c r="A7" s="2" t="s">
        <v>3</v>
      </c>
      <c r="B7" s="3"/>
      <c r="C7" s="173"/>
      <c r="D7" s="215"/>
      <c r="E7" s="7"/>
      <c r="F7" s="22"/>
    </row>
    <row r="8" spans="1:6" x14ac:dyDescent="0.25">
      <c r="C8" s="173"/>
      <c r="D8" s="215"/>
      <c r="E8" s="7"/>
      <c r="F8" s="22"/>
    </row>
    <row r="9" spans="1:6" x14ac:dyDescent="0.25">
      <c r="A9" s="1" t="s">
        <v>4</v>
      </c>
      <c r="B9" s="1"/>
      <c r="C9" s="173"/>
      <c r="D9" s="215"/>
      <c r="E9" s="7"/>
      <c r="F9" s="22"/>
    </row>
    <row r="10" spans="1:6" x14ac:dyDescent="0.25">
      <c r="A10" s="247"/>
      <c r="B10" s="248"/>
      <c r="C10" s="173"/>
      <c r="D10" s="215"/>
      <c r="E10" s="7"/>
      <c r="F10" s="22"/>
    </row>
    <row r="11" spans="1:6" x14ac:dyDescent="0.25">
      <c r="A11" s="249"/>
      <c r="B11" s="250"/>
      <c r="C11" s="173"/>
      <c r="D11" s="215"/>
      <c r="E11" s="7"/>
      <c r="F11" s="22"/>
    </row>
    <row r="12" spans="1:6" x14ac:dyDescent="0.25">
      <c r="A12" s="253"/>
      <c r="B12" s="254"/>
      <c r="C12" s="173"/>
      <c r="D12" s="215"/>
      <c r="E12" s="7"/>
      <c r="F12" s="22"/>
    </row>
    <row r="13" spans="1:6" ht="9" customHeight="1" thickBot="1" x14ac:dyDescent="0.3">
      <c r="A13" s="4"/>
      <c r="B13" s="4"/>
      <c r="C13" s="1"/>
      <c r="D13" s="1"/>
      <c r="E13" s="1"/>
      <c r="F13" s="1"/>
    </row>
    <row r="14" spans="1:6" ht="36" customHeight="1" x14ac:dyDescent="0.25">
      <c r="A14" s="255" t="s">
        <v>11</v>
      </c>
      <c r="B14" s="256"/>
      <c r="C14" s="251" t="s">
        <v>12</v>
      </c>
      <c r="D14" s="252"/>
      <c r="E14" s="19" t="s">
        <v>26</v>
      </c>
      <c r="F14" s="19" t="s">
        <v>27</v>
      </c>
    </row>
    <row r="15" spans="1:6" ht="24.95" customHeight="1" x14ac:dyDescent="0.25">
      <c r="A15" s="8" t="s">
        <v>13</v>
      </c>
      <c r="B15" s="130"/>
      <c r="C15" s="257" t="s">
        <v>17</v>
      </c>
      <c r="D15" s="258"/>
      <c r="E15" s="20"/>
      <c r="F15" s="20"/>
    </row>
    <row r="16" spans="1:6" ht="24.95" customHeight="1" x14ac:dyDescent="0.25">
      <c r="A16" s="10" t="s">
        <v>14</v>
      </c>
      <c r="B16" s="130"/>
      <c r="C16" s="259" t="s">
        <v>32</v>
      </c>
      <c r="D16" s="260"/>
      <c r="E16" s="21"/>
      <c r="F16" s="21"/>
    </row>
    <row r="17" spans="1:6" ht="24.95" customHeight="1" x14ac:dyDescent="0.25">
      <c r="A17" s="11" t="s">
        <v>28</v>
      </c>
      <c r="B17" s="12"/>
      <c r="C17" s="259" t="s">
        <v>33</v>
      </c>
      <c r="D17" s="260"/>
      <c r="E17" s="21"/>
      <c r="F17" s="21"/>
    </row>
    <row r="18" spans="1:6" ht="24.95" customHeight="1" x14ac:dyDescent="0.25">
      <c r="A18" s="13" t="s">
        <v>29</v>
      </c>
      <c r="B18" s="12"/>
      <c r="C18" s="257" t="s">
        <v>19</v>
      </c>
      <c r="D18" s="258"/>
      <c r="E18" s="20"/>
      <c r="F18" s="20"/>
    </row>
    <row r="19" spans="1:6" ht="24.95" customHeight="1" thickBot="1" x14ac:dyDescent="0.3">
      <c r="A19" s="14" t="s">
        <v>15</v>
      </c>
      <c r="B19" s="15">
        <f>SUM(F6:F12)</f>
        <v>0</v>
      </c>
      <c r="C19" s="261" t="s">
        <v>34</v>
      </c>
      <c r="D19" s="262"/>
      <c r="E19" s="265"/>
      <c r="F19" s="265"/>
    </row>
    <row r="20" spans="1:6" ht="15" customHeight="1" thickBot="1" x14ac:dyDescent="0.3">
      <c r="A20" s="251" t="s">
        <v>16</v>
      </c>
      <c r="B20" s="252"/>
      <c r="C20" s="263"/>
      <c r="D20" s="264"/>
      <c r="E20" s="266"/>
      <c r="F20" s="266"/>
    </row>
    <row r="21" spans="1:6" ht="35.1" customHeight="1" thickBot="1" x14ac:dyDescent="0.3">
      <c r="A21" s="16" t="s">
        <v>39</v>
      </c>
      <c r="B21" s="12"/>
      <c r="C21" s="270" t="s">
        <v>38</v>
      </c>
      <c r="D21" s="271"/>
      <c r="E21" s="25">
        <f>E16+E17+E19</f>
        <v>0</v>
      </c>
      <c r="F21" s="25">
        <f>F16+F17+F19</f>
        <v>0</v>
      </c>
    </row>
    <row r="22" spans="1:6" ht="24.95" customHeight="1" x14ac:dyDescent="0.25">
      <c r="A22" s="16" t="s">
        <v>31</v>
      </c>
      <c r="B22" s="26">
        <f>F29</f>
        <v>0</v>
      </c>
      <c r="C22" s="272" t="s">
        <v>20</v>
      </c>
      <c r="D22" s="273"/>
      <c r="E22" s="20"/>
      <c r="F22" s="20"/>
    </row>
    <row r="23" spans="1:6" ht="24.95" customHeight="1" thickBot="1" x14ac:dyDescent="0.3">
      <c r="A23" s="17" t="s">
        <v>30</v>
      </c>
      <c r="B23" s="15" t="e">
        <f>(F21+F25)/B21</f>
        <v>#DIV/0!</v>
      </c>
      <c r="C23" s="261" t="s">
        <v>35</v>
      </c>
      <c r="D23" s="262"/>
      <c r="E23" s="265"/>
      <c r="F23" s="265"/>
    </row>
    <row r="24" spans="1:6" ht="24.95" customHeight="1" x14ac:dyDescent="0.25">
      <c r="A24" s="131" t="s">
        <v>18</v>
      </c>
      <c r="B24" s="18"/>
      <c r="C24" s="274"/>
      <c r="D24" s="275"/>
      <c r="E24" s="276"/>
      <c r="F24" s="276"/>
    </row>
    <row r="25" spans="1:6" ht="24.95" customHeight="1" x14ac:dyDescent="0.25">
      <c r="A25" s="277"/>
      <c r="B25" s="278"/>
      <c r="C25" s="261" t="s">
        <v>37</v>
      </c>
      <c r="D25" s="262"/>
      <c r="E25" s="265"/>
      <c r="F25" s="265"/>
    </row>
    <row r="26" spans="1:6" ht="24.95" customHeight="1" thickBot="1" x14ac:dyDescent="0.3">
      <c r="A26" s="277"/>
      <c r="B26" s="278"/>
      <c r="C26" s="263"/>
      <c r="D26" s="264"/>
      <c r="E26" s="266"/>
      <c r="F26" s="266"/>
    </row>
    <row r="27" spans="1:6" ht="24.95" customHeight="1" x14ac:dyDescent="0.25">
      <c r="A27" s="277"/>
      <c r="B27" s="278"/>
      <c r="C27" s="281" t="s">
        <v>36</v>
      </c>
      <c r="D27" s="282"/>
      <c r="E27" s="285">
        <f>E23+E25</f>
        <v>0</v>
      </c>
      <c r="F27" s="285">
        <f>F23+F25</f>
        <v>0</v>
      </c>
    </row>
    <row r="28" spans="1:6" ht="24.95" customHeight="1" thickBot="1" x14ac:dyDescent="0.3">
      <c r="A28" s="277"/>
      <c r="B28" s="278"/>
      <c r="C28" s="283"/>
      <c r="D28" s="284"/>
      <c r="E28" s="286"/>
      <c r="F28" s="286"/>
    </row>
    <row r="29" spans="1:6" ht="24.95" customHeight="1" x14ac:dyDescent="0.25">
      <c r="A29" s="277"/>
      <c r="B29" s="278"/>
      <c r="C29" s="287" t="s">
        <v>21</v>
      </c>
      <c r="D29" s="288"/>
      <c r="E29" s="285">
        <f>E21+E27</f>
        <v>0</v>
      </c>
      <c r="F29" s="285">
        <f>F21+F27</f>
        <v>0</v>
      </c>
    </row>
    <row r="30" spans="1:6" ht="24.95" customHeight="1" thickBot="1" x14ac:dyDescent="0.3">
      <c r="A30" s="279"/>
      <c r="B30" s="280"/>
      <c r="C30" s="289"/>
      <c r="D30" s="290"/>
      <c r="E30" s="286"/>
      <c r="F30" s="286"/>
    </row>
    <row r="31" spans="1:6" ht="15.75" thickBot="1" x14ac:dyDescent="0.3">
      <c r="A31" s="267" t="s">
        <v>7</v>
      </c>
      <c r="B31" s="268"/>
      <c r="C31" s="268"/>
      <c r="D31" s="268"/>
      <c r="E31" s="268"/>
      <c r="F31" s="269"/>
    </row>
    <row r="32" spans="1:6" x14ac:dyDescent="0.25">
      <c r="A32" s="300" t="s">
        <v>6</v>
      </c>
      <c r="B32" s="301"/>
      <c r="C32" s="251" t="s">
        <v>22</v>
      </c>
      <c r="D32" s="302"/>
      <c r="E32" s="302"/>
      <c r="F32" s="252"/>
    </row>
    <row r="33" spans="1:6" x14ac:dyDescent="0.25">
      <c r="A33" s="303"/>
      <c r="B33" s="304"/>
      <c r="C33" s="294" t="s">
        <v>40</v>
      </c>
      <c r="D33" s="295"/>
      <c r="E33" s="296"/>
      <c r="F33" s="130"/>
    </row>
    <row r="34" spans="1:6" x14ac:dyDescent="0.25">
      <c r="A34" s="305"/>
      <c r="B34" s="306"/>
      <c r="C34" s="294" t="s">
        <v>23</v>
      </c>
      <c r="D34" s="295"/>
      <c r="E34" s="296"/>
      <c r="F34" s="130"/>
    </row>
    <row r="35" spans="1:6" x14ac:dyDescent="0.25">
      <c r="A35" s="199" t="s">
        <v>5</v>
      </c>
      <c r="B35" s="183"/>
      <c r="C35" s="294" t="s">
        <v>24</v>
      </c>
      <c r="D35" s="295"/>
      <c r="E35" s="296"/>
      <c r="F35" s="130"/>
    </row>
    <row r="36" spans="1:6" x14ac:dyDescent="0.25">
      <c r="A36" s="307"/>
      <c r="B36" s="292"/>
      <c r="C36" s="294" t="s">
        <v>25</v>
      </c>
      <c r="D36" s="295"/>
      <c r="E36" s="296"/>
      <c r="F36" s="130"/>
    </row>
    <row r="37" spans="1:6" ht="15.75" thickBot="1" x14ac:dyDescent="0.3">
      <c r="A37" s="209"/>
      <c r="B37" s="293"/>
      <c r="C37" s="297"/>
      <c r="D37" s="298"/>
      <c r="E37" s="298"/>
      <c r="F37" s="299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  <row r="40" spans="1:6" x14ac:dyDescent="0.25">
      <c r="A40" s="1"/>
      <c r="B40" s="1"/>
      <c r="C40" s="1"/>
      <c r="D40" s="1"/>
      <c r="E40" s="1"/>
      <c r="F40" s="1"/>
    </row>
    <row r="41" spans="1:6" x14ac:dyDescent="0.25">
      <c r="A41" s="1"/>
      <c r="B41" s="1"/>
      <c r="C41" s="1"/>
      <c r="D41" s="1"/>
      <c r="E41" s="1"/>
      <c r="F41" s="1"/>
    </row>
    <row r="42" spans="1:6" x14ac:dyDescent="0.25">
      <c r="A42" s="1"/>
      <c r="B42" s="1"/>
      <c r="C42" s="1"/>
      <c r="D42" s="1"/>
      <c r="E42" s="1"/>
      <c r="F42" s="1"/>
    </row>
    <row r="43" spans="1:6" x14ac:dyDescent="0.25">
      <c r="A43" s="1"/>
      <c r="B43" s="1"/>
      <c r="C43" s="1"/>
      <c r="D43" s="1"/>
      <c r="E43" s="1"/>
      <c r="F43" s="1"/>
    </row>
    <row r="44" spans="1:6" x14ac:dyDescent="0.25">
      <c r="B44" s="1"/>
      <c r="C44" s="1"/>
      <c r="D44" s="1"/>
      <c r="E44" s="1"/>
      <c r="F44" s="1"/>
    </row>
    <row r="45" spans="1:6" x14ac:dyDescent="0.25">
      <c r="B45" s="1"/>
      <c r="C45" s="1"/>
      <c r="D45" s="1"/>
      <c r="E45" s="1"/>
      <c r="F45" s="1"/>
    </row>
    <row r="46" spans="1:6" x14ac:dyDescent="0.25">
      <c r="B46" s="1"/>
      <c r="C46" s="1"/>
      <c r="D46" s="1"/>
      <c r="E46" s="1"/>
      <c r="F46" s="1"/>
    </row>
    <row r="47" spans="1:6" x14ac:dyDescent="0.25">
      <c r="B47" s="1"/>
      <c r="C47" s="1"/>
      <c r="D47" s="1"/>
      <c r="E47" s="1"/>
      <c r="F47" s="1"/>
    </row>
    <row r="48" spans="1:6" x14ac:dyDescent="0.25"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  <row r="50" spans="1:6" x14ac:dyDescent="0.25">
      <c r="A50" s="1"/>
      <c r="B50" s="1"/>
      <c r="C50" s="1"/>
      <c r="D50" s="1"/>
      <c r="E50" s="1"/>
      <c r="F50" s="1"/>
    </row>
    <row r="51" spans="1:6" x14ac:dyDescent="0.25">
      <c r="A51" s="1"/>
      <c r="B51" s="1"/>
      <c r="C51" s="1"/>
      <c r="D51" s="1"/>
      <c r="E51" s="1"/>
      <c r="F51" s="1"/>
    </row>
    <row r="52" spans="1:6" x14ac:dyDescent="0.25">
      <c r="A52" s="1"/>
      <c r="B52" s="1"/>
      <c r="C52" s="1"/>
      <c r="D52" s="1"/>
      <c r="E52" s="1"/>
      <c r="F52" s="1"/>
    </row>
    <row r="53" spans="1:6" x14ac:dyDescent="0.25">
      <c r="A53" s="1"/>
      <c r="B53" s="1"/>
      <c r="C53" s="1"/>
      <c r="D53" s="1"/>
      <c r="E53" s="1"/>
      <c r="F53" s="1"/>
    </row>
    <row r="54" spans="1:6" x14ac:dyDescent="0.25">
      <c r="A54" s="1"/>
      <c r="B54" s="1"/>
      <c r="C54" s="1"/>
      <c r="D54" s="1"/>
      <c r="E54" s="1"/>
      <c r="F54" s="1"/>
    </row>
    <row r="55" spans="1:6" x14ac:dyDescent="0.25">
      <c r="A55" s="1"/>
      <c r="B55" s="1"/>
      <c r="C55" s="1"/>
      <c r="D55" s="1"/>
      <c r="E55" s="1"/>
      <c r="F55" s="1"/>
    </row>
    <row r="56" spans="1:6" x14ac:dyDescent="0.25">
      <c r="A56" s="1"/>
      <c r="B56" s="1"/>
      <c r="C56" s="1"/>
      <c r="D56" s="1"/>
      <c r="E56" s="1"/>
      <c r="F56" s="1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</sheetData>
  <mergeCells count="50">
    <mergeCell ref="E29:E30"/>
    <mergeCell ref="F29:F30"/>
    <mergeCell ref="A36:B37"/>
    <mergeCell ref="C36:E36"/>
    <mergeCell ref="C37:F37"/>
    <mergeCell ref="A32:B32"/>
    <mergeCell ref="C32:F32"/>
    <mergeCell ref="A33:B34"/>
    <mergeCell ref="C33:E33"/>
    <mergeCell ref="C34:E34"/>
    <mergeCell ref="A35:B35"/>
    <mergeCell ref="C35:E35"/>
    <mergeCell ref="E19:E20"/>
    <mergeCell ref="F19:F20"/>
    <mergeCell ref="A31:F31"/>
    <mergeCell ref="C21:D21"/>
    <mergeCell ref="C22:D22"/>
    <mergeCell ref="C23:D24"/>
    <mergeCell ref="E23:E24"/>
    <mergeCell ref="F23:F24"/>
    <mergeCell ref="A25:B30"/>
    <mergeCell ref="C25:D26"/>
    <mergeCell ref="E25:E26"/>
    <mergeCell ref="F25:F26"/>
    <mergeCell ref="C27:D28"/>
    <mergeCell ref="E27:E28"/>
    <mergeCell ref="F27:F28"/>
    <mergeCell ref="C29:D30"/>
    <mergeCell ref="A20:B20"/>
    <mergeCell ref="A12:B12"/>
    <mergeCell ref="C12:D12"/>
    <mergeCell ref="A14:B14"/>
    <mergeCell ref="C14:D14"/>
    <mergeCell ref="C15:D15"/>
    <mergeCell ref="C16:D16"/>
    <mergeCell ref="C17:D17"/>
    <mergeCell ref="C18:D18"/>
    <mergeCell ref="C19:D20"/>
    <mergeCell ref="C8:D8"/>
    <mergeCell ref="C9:D9"/>
    <mergeCell ref="A10:B10"/>
    <mergeCell ref="C10:D10"/>
    <mergeCell ref="A11:B11"/>
    <mergeCell ref="C11:D11"/>
    <mergeCell ref="C7:D7"/>
    <mergeCell ref="A1:F1"/>
    <mergeCell ref="A3:B3"/>
    <mergeCell ref="C3:E3"/>
    <mergeCell ref="C5:D5"/>
    <mergeCell ref="C6:D6"/>
  </mergeCells>
  <pageMargins left="0.5" right="0.5" top="0.5" bottom="0.5" header="0" footer="0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9697" r:id="rId4" name="Check Box 1">
              <controlPr defaultSize="0" autoFill="0" autoLine="0" autoPict="0">
                <anchor moveWithCells="1">
                  <from>
                    <xdr:col>5</xdr:col>
                    <xdr:colOff>228600</xdr:colOff>
                    <xdr:row>32</xdr:row>
                    <xdr:rowOff>9525</xdr:rowOff>
                  </from>
                  <to>
                    <xdr:col>6</xdr:col>
                    <xdr:colOff>276225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98" r:id="rId5" name="Check Box 2">
              <controlPr defaultSize="0" autoFill="0" autoLine="0" autoPict="0">
                <anchor moveWithCells="1">
                  <from>
                    <xdr:col>5</xdr:col>
                    <xdr:colOff>228600</xdr:colOff>
                    <xdr:row>33</xdr:row>
                    <xdr:rowOff>9525</xdr:rowOff>
                  </from>
                  <to>
                    <xdr:col>6</xdr:col>
                    <xdr:colOff>276225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99" r:id="rId6" name="Check Box 3">
              <controlPr defaultSize="0" autoFill="0" autoLine="0" autoPict="0">
                <anchor moveWithCells="1">
                  <from>
                    <xdr:col>5</xdr:col>
                    <xdr:colOff>228600</xdr:colOff>
                    <xdr:row>34</xdr:row>
                    <xdr:rowOff>0</xdr:rowOff>
                  </from>
                  <to>
                    <xdr:col>6</xdr:col>
                    <xdr:colOff>276225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0" r:id="rId7" name="Check Box 4">
              <controlPr defaultSize="0" autoFill="0" autoLine="0" autoPict="0">
                <anchor moveWithCells="1">
                  <from>
                    <xdr:col>5</xdr:col>
                    <xdr:colOff>228600</xdr:colOff>
                    <xdr:row>35</xdr:row>
                    <xdr:rowOff>0</xdr:rowOff>
                  </from>
                  <to>
                    <xdr:col>6</xdr:col>
                    <xdr:colOff>276225</xdr:colOff>
                    <xdr:row>36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topLeftCell="A6" zoomScale="87" zoomScaleNormal="100" zoomScaleSheetLayoutView="87" workbookViewId="0">
      <selection activeCell="B46" sqref="B46"/>
    </sheetView>
  </sheetViews>
  <sheetFormatPr defaultRowHeight="15" x14ac:dyDescent="0.25"/>
  <cols>
    <col min="1" max="1" width="129.7109375" style="66" customWidth="1"/>
    <col min="2" max="2" width="85.7109375" style="66" customWidth="1"/>
    <col min="3" max="16384" width="9.140625" style="66"/>
  </cols>
  <sheetData/>
  <pageMargins left="0.7" right="0.7" top="0.75" bottom="0.5" header="0.3" footer="0.3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view="pageBreakPreview" zoomScaleNormal="100" zoomScaleSheetLayoutView="100" workbookViewId="0">
      <selection activeCell="E5" sqref="E5"/>
    </sheetView>
  </sheetViews>
  <sheetFormatPr defaultRowHeight="15" x14ac:dyDescent="0.25"/>
  <cols>
    <col min="1" max="1" width="7.7109375" customWidth="1"/>
    <col min="2" max="2" width="23.140625" customWidth="1"/>
    <col min="3" max="3" width="12.42578125" customWidth="1"/>
    <col min="4" max="4" width="9.85546875" customWidth="1"/>
    <col min="5" max="5" width="15.28515625" style="66" customWidth="1"/>
    <col min="6" max="6" width="14.85546875" customWidth="1"/>
    <col min="7" max="7" width="11" customWidth="1"/>
  </cols>
  <sheetData>
    <row r="1" spans="1:10" ht="20.25" x14ac:dyDescent="0.3">
      <c r="A1" s="132" t="s">
        <v>204</v>
      </c>
      <c r="B1" s="132"/>
      <c r="C1" s="132"/>
      <c r="D1" s="132"/>
      <c r="E1" s="132"/>
      <c r="F1" s="132"/>
      <c r="G1" s="132"/>
      <c r="H1" s="132"/>
      <c r="I1" s="132"/>
      <c r="J1" s="132"/>
    </row>
    <row r="2" spans="1:10" s="66" customFormat="1" x14ac:dyDescent="0.25">
      <c r="A2" s="133"/>
      <c r="B2" s="133"/>
      <c r="C2" s="133"/>
      <c r="D2" s="133"/>
      <c r="E2" s="133"/>
      <c r="F2" s="133"/>
      <c r="G2" s="133"/>
      <c r="H2" s="133"/>
      <c r="I2" s="133"/>
      <c r="J2" s="133"/>
    </row>
    <row r="3" spans="1:10" x14ac:dyDescent="0.25">
      <c r="A3" s="308" t="s">
        <v>189</v>
      </c>
      <c r="B3" s="308"/>
      <c r="C3" s="311">
        <f>'NMP 1'!B5</f>
        <v>0</v>
      </c>
      <c r="D3" s="311"/>
      <c r="E3" s="134" t="s">
        <v>191</v>
      </c>
      <c r="F3" s="312"/>
      <c r="G3" s="312"/>
      <c r="H3" s="134"/>
      <c r="I3" s="134"/>
      <c r="J3" s="134"/>
    </row>
    <row r="4" spans="1:10" s="66" customFormat="1" x14ac:dyDescent="0.25">
      <c r="A4" s="136"/>
      <c r="B4" s="136"/>
      <c r="C4" s="134"/>
      <c r="D4" s="134"/>
      <c r="E4" s="134"/>
      <c r="F4" s="134"/>
      <c r="G4" s="134"/>
      <c r="H4" s="134"/>
      <c r="I4" s="134"/>
      <c r="J4" s="134"/>
    </row>
    <row r="5" spans="1:10" x14ac:dyDescent="0.25">
      <c r="A5" s="308" t="s">
        <v>190</v>
      </c>
      <c r="B5" s="308"/>
      <c r="C5" s="311">
        <f>'NMP 1'!B7</f>
        <v>0</v>
      </c>
      <c r="D5" s="311"/>
      <c r="E5" s="134" t="s">
        <v>192</v>
      </c>
      <c r="F5" s="313">
        <f>OrganizationName</f>
        <v>0</v>
      </c>
      <c r="G5" s="313"/>
      <c r="H5" s="134"/>
      <c r="I5" s="134"/>
      <c r="J5" s="134"/>
    </row>
    <row r="6" spans="1:10" x14ac:dyDescent="0.25">
      <c r="A6" s="134"/>
      <c r="B6" s="134"/>
      <c r="C6" s="134"/>
      <c r="D6" s="134"/>
      <c r="E6" s="134"/>
      <c r="F6" s="134"/>
      <c r="G6" s="134"/>
      <c r="H6" s="134"/>
      <c r="I6" s="134"/>
      <c r="J6" s="134"/>
    </row>
    <row r="7" spans="1:10" ht="53.25" customHeight="1" x14ac:dyDescent="0.25">
      <c r="A7" s="137"/>
      <c r="B7" s="138" t="s">
        <v>205</v>
      </c>
      <c r="C7" s="138" t="s">
        <v>207</v>
      </c>
      <c r="D7" s="138" t="s">
        <v>203</v>
      </c>
      <c r="E7" s="138" t="s">
        <v>211</v>
      </c>
      <c r="F7" s="138" t="s">
        <v>206</v>
      </c>
      <c r="G7" s="139" t="s">
        <v>208</v>
      </c>
      <c r="H7" s="135"/>
      <c r="I7" s="135"/>
      <c r="J7" s="134"/>
    </row>
    <row r="8" spans="1:10" s="66" customFormat="1" ht="9.75" customHeight="1" x14ac:dyDescent="0.25">
      <c r="A8" s="310"/>
      <c r="B8" s="310"/>
      <c r="C8" s="310"/>
      <c r="D8" s="310"/>
      <c r="E8" s="310"/>
      <c r="F8" s="310"/>
      <c r="G8" s="310"/>
      <c r="H8" s="143"/>
      <c r="I8" s="143"/>
      <c r="J8" s="143"/>
    </row>
    <row r="9" spans="1:10" ht="49.5" customHeight="1" x14ac:dyDescent="0.25">
      <c r="A9" s="140" t="s">
        <v>193</v>
      </c>
      <c r="B9" s="141">
        <f>NMP1MgmntUnit</f>
        <v>0</v>
      </c>
      <c r="C9" s="141">
        <f>'NMP 1'!B15</f>
        <v>0</v>
      </c>
      <c r="D9" s="140">
        <f>'NMP 1'!B19</f>
        <v>0</v>
      </c>
      <c r="E9" s="140">
        <f>('NMP 1'!F21+NMP1Box25)</f>
        <v>0</v>
      </c>
      <c r="F9" s="142" t="e">
        <f>('NMP 1'!F21+NMP1Box25)/'NMP 1'!B21</f>
        <v>#DIV/0!</v>
      </c>
      <c r="G9" s="141">
        <f>'NMP 1'!B16</f>
        <v>0</v>
      </c>
      <c r="H9" s="134"/>
      <c r="I9" s="134"/>
      <c r="J9" s="134"/>
    </row>
    <row r="10" spans="1:10" ht="49.5" customHeight="1" x14ac:dyDescent="0.25">
      <c r="A10" s="140" t="s">
        <v>194</v>
      </c>
      <c r="B10" s="141">
        <f>NMP2MgmntUnit</f>
        <v>0</v>
      </c>
      <c r="C10" s="141">
        <f>'NMP 2'!B15</f>
        <v>0</v>
      </c>
      <c r="D10" s="140">
        <f>'NMP 2'!B19</f>
        <v>0</v>
      </c>
      <c r="E10" s="140">
        <f>('NMP 2'!F21+NMP2Box25)</f>
        <v>0</v>
      </c>
      <c r="F10" s="142" t="e">
        <f>('NMP 2'!F21+NMP2Box25)/'NMP 2'!B21</f>
        <v>#DIV/0!</v>
      </c>
      <c r="G10" s="141">
        <f>'NMP 2'!B16</f>
        <v>0</v>
      </c>
      <c r="H10" s="134"/>
      <c r="I10" s="134"/>
      <c r="J10" s="134"/>
    </row>
    <row r="11" spans="1:10" ht="49.5" customHeight="1" x14ac:dyDescent="0.25">
      <c r="A11" s="140" t="s">
        <v>195</v>
      </c>
      <c r="B11" s="141">
        <f>NMP3MgmntUnit</f>
        <v>0</v>
      </c>
      <c r="C11" s="141">
        <f>'NMP 3'!B15</f>
        <v>0</v>
      </c>
      <c r="D11" s="140">
        <f>'NMP 3'!B19</f>
        <v>0</v>
      </c>
      <c r="E11" s="140">
        <f>('NMP 3'!F21+NMP3Box25)</f>
        <v>0</v>
      </c>
      <c r="F11" s="142" t="e">
        <f>('NMP 3'!F21+NMP3Box25)/'NMP 3'!B21</f>
        <v>#DIV/0!</v>
      </c>
      <c r="G11" s="141">
        <f>'NMP 3'!B16</f>
        <v>0</v>
      </c>
      <c r="H11" s="134"/>
      <c r="I11" s="134"/>
      <c r="J11" s="134"/>
    </row>
    <row r="12" spans="1:10" ht="49.5" customHeight="1" x14ac:dyDescent="0.25">
      <c r="A12" s="140" t="s">
        <v>196</v>
      </c>
      <c r="B12" s="141">
        <f>NMP4MgmntUnit</f>
        <v>0</v>
      </c>
      <c r="C12" s="141">
        <f>'NMP 4'!B15</f>
        <v>0</v>
      </c>
      <c r="D12" s="140">
        <f>'NMP 4'!B19</f>
        <v>0</v>
      </c>
      <c r="E12" s="140">
        <f>('NMP 4'!F21+NMP4Box25)</f>
        <v>0</v>
      </c>
      <c r="F12" s="142" t="e">
        <f>('NMP 4'!F21+NMP4Box25)/'NMP 4'!B21</f>
        <v>#DIV/0!</v>
      </c>
      <c r="G12" s="141">
        <f>'NMP 4'!B16</f>
        <v>0</v>
      </c>
      <c r="H12" s="134"/>
      <c r="I12" s="134"/>
      <c r="J12" s="134"/>
    </row>
    <row r="13" spans="1:10" ht="49.5" customHeight="1" x14ac:dyDescent="0.25">
      <c r="A13" s="140" t="s">
        <v>197</v>
      </c>
      <c r="B13" s="141">
        <f>NMP5MgmntUnit</f>
        <v>0</v>
      </c>
      <c r="C13" s="141">
        <f>'NMP 5'!B15</f>
        <v>0</v>
      </c>
      <c r="D13" s="140">
        <f>'NMP 5'!B19</f>
        <v>0</v>
      </c>
      <c r="E13" s="140">
        <f>('NMP 5'!F21+NMP5Box25)</f>
        <v>0</v>
      </c>
      <c r="F13" s="142" t="e">
        <f>('NMP 5'!F21+NMP5Box25)/'NMP 5'!B21</f>
        <v>#DIV/0!</v>
      </c>
      <c r="G13" s="141">
        <f>'NMP 5'!B16</f>
        <v>0</v>
      </c>
      <c r="H13" s="134"/>
      <c r="I13" s="134"/>
      <c r="J13" s="134"/>
    </row>
    <row r="14" spans="1:10" ht="49.5" customHeight="1" x14ac:dyDescent="0.25">
      <c r="A14" s="140" t="s">
        <v>198</v>
      </c>
      <c r="B14" s="141">
        <f>NMP6MgmntUnit</f>
        <v>0</v>
      </c>
      <c r="C14" s="141">
        <f>'NMP 6'!B15</f>
        <v>0</v>
      </c>
      <c r="D14" s="140">
        <f>'NMP 6'!B19</f>
        <v>0</v>
      </c>
      <c r="E14" s="140">
        <f>('NMP 6'!F21+NMP6Box25)</f>
        <v>0</v>
      </c>
      <c r="F14" s="142" t="e">
        <f>('NMP 6'!F21+NMP6Box25)/'NMP 6'!B21</f>
        <v>#DIV/0!</v>
      </c>
      <c r="G14" s="141">
        <f>'NMP 6'!B16</f>
        <v>0</v>
      </c>
      <c r="H14" s="134"/>
      <c r="I14" s="134"/>
      <c r="J14" s="134"/>
    </row>
    <row r="15" spans="1:10" ht="49.5" customHeight="1" x14ac:dyDescent="0.25">
      <c r="A15" s="140" t="s">
        <v>199</v>
      </c>
      <c r="B15" s="141">
        <f>NMP7MgmntUnit</f>
        <v>0</v>
      </c>
      <c r="C15" s="141">
        <f>'NMP 7'!B15</f>
        <v>0</v>
      </c>
      <c r="D15" s="140">
        <f>'NMP 7'!B19</f>
        <v>0</v>
      </c>
      <c r="E15" s="140">
        <f>('NMP 7'!F21+NMP7Box25)</f>
        <v>0</v>
      </c>
      <c r="F15" s="142" t="e">
        <f>('NMP 7'!F21+NMP7Box25)/'NMP 7'!B21</f>
        <v>#DIV/0!</v>
      </c>
      <c r="G15" s="141">
        <f>'NMP 7'!B16</f>
        <v>0</v>
      </c>
      <c r="H15" s="134"/>
      <c r="I15" s="134"/>
      <c r="J15" s="134"/>
    </row>
    <row r="16" spans="1:10" ht="49.5" customHeight="1" x14ac:dyDescent="0.25">
      <c r="A16" s="140" t="s">
        <v>200</v>
      </c>
      <c r="B16" s="141">
        <f>NMP8MgmntUnit</f>
        <v>0</v>
      </c>
      <c r="C16" s="141">
        <f>'NMP 8'!B15</f>
        <v>0</v>
      </c>
      <c r="D16" s="140">
        <f>'NMP 8'!B19</f>
        <v>0</v>
      </c>
      <c r="E16" s="140">
        <f>('NMP 8'!F21+NMP8Box25)</f>
        <v>0</v>
      </c>
      <c r="F16" s="142" t="e">
        <f>('NMP 8'!F21+NMP8Box25)/'NMP 8'!B21</f>
        <v>#DIV/0!</v>
      </c>
      <c r="G16" s="141">
        <f>'NMP 8'!B16</f>
        <v>0</v>
      </c>
      <c r="H16" s="134"/>
      <c r="I16" s="134"/>
      <c r="J16" s="134"/>
    </row>
    <row r="17" spans="1:10" ht="49.5" customHeight="1" x14ac:dyDescent="0.25">
      <c r="A17" s="140" t="s">
        <v>201</v>
      </c>
      <c r="B17" s="141">
        <f>NMP9MgmntUnit</f>
        <v>0</v>
      </c>
      <c r="C17" s="141">
        <f>'NMP 9'!B15</f>
        <v>0</v>
      </c>
      <c r="D17" s="140">
        <f>'NMP 9'!B19</f>
        <v>0</v>
      </c>
      <c r="E17" s="140">
        <f>('NMP 9'!F21+NMP9Box25)</f>
        <v>0</v>
      </c>
      <c r="F17" s="142" t="e">
        <f>('NMP 9'!F21+NMP9Box25)/'NMP 9'!B21</f>
        <v>#DIV/0!</v>
      </c>
      <c r="G17" s="141">
        <f>'NMP 9'!B16</f>
        <v>0</v>
      </c>
      <c r="H17" s="134"/>
      <c r="I17" s="134"/>
      <c r="J17" s="134"/>
    </row>
    <row r="18" spans="1:10" ht="49.5" customHeight="1" x14ac:dyDescent="0.25">
      <c r="A18" s="140" t="s">
        <v>202</v>
      </c>
      <c r="B18" s="141">
        <f>NMP10MgmntUnit</f>
        <v>0</v>
      </c>
      <c r="C18" s="141">
        <f>'NMP 10'!B15</f>
        <v>0</v>
      </c>
      <c r="D18" s="140">
        <f>'NMP 10'!B19</f>
        <v>0</v>
      </c>
      <c r="E18" s="140">
        <f>('NMP 10'!F21+NMP10Box25)</f>
        <v>0</v>
      </c>
      <c r="F18" s="142" t="e">
        <f>('NMP 10'!F21+NMP10Box25)/'NMP 10'!B21</f>
        <v>#DIV/0!</v>
      </c>
      <c r="G18" s="141">
        <f>'NMP 10'!B16</f>
        <v>0</v>
      </c>
      <c r="H18" s="134"/>
      <c r="I18" s="134"/>
      <c r="J18" s="134"/>
    </row>
    <row r="19" spans="1:10" ht="30.75" customHeight="1" x14ac:dyDescent="0.25">
      <c r="A19" s="309" t="s">
        <v>209</v>
      </c>
      <c r="B19" s="309"/>
      <c r="C19" s="309"/>
      <c r="D19" s="309"/>
      <c r="E19" s="309"/>
      <c r="F19" s="309"/>
      <c r="G19" s="309"/>
      <c r="H19" s="134"/>
      <c r="I19" s="134"/>
      <c r="J19" s="134"/>
    </row>
    <row r="20" spans="1:10" ht="15.75" x14ac:dyDescent="0.25">
      <c r="A20" s="308" t="s">
        <v>210</v>
      </c>
      <c r="B20" s="308"/>
      <c r="C20" s="308"/>
      <c r="D20" s="308"/>
      <c r="E20" s="308"/>
      <c r="F20" s="308"/>
      <c r="G20" s="308"/>
      <c r="H20" s="134"/>
      <c r="I20" s="134"/>
      <c r="J20" s="134"/>
    </row>
    <row r="21" spans="1:10" x14ac:dyDescent="0.25">
      <c r="A21" s="134"/>
      <c r="B21" s="134"/>
      <c r="C21" s="134"/>
      <c r="D21" s="134"/>
      <c r="E21" s="134"/>
      <c r="F21" s="134"/>
      <c r="G21" s="134"/>
      <c r="H21" s="134"/>
      <c r="I21" s="134"/>
      <c r="J21" s="134"/>
    </row>
    <row r="22" spans="1:10" x14ac:dyDescent="0.25">
      <c r="A22" s="134"/>
      <c r="B22" s="134"/>
      <c r="C22" s="134"/>
      <c r="D22" s="134"/>
      <c r="E22" s="134"/>
      <c r="F22" s="134"/>
      <c r="G22" s="134"/>
      <c r="H22" s="134"/>
      <c r="I22" s="134"/>
      <c r="J22" s="134"/>
    </row>
    <row r="23" spans="1:10" x14ac:dyDescent="0.25">
      <c r="A23" s="134"/>
      <c r="B23" s="134"/>
      <c r="C23" s="134"/>
      <c r="D23" s="134"/>
      <c r="E23" s="134"/>
      <c r="F23" s="134"/>
      <c r="G23" s="134"/>
      <c r="H23" s="134"/>
      <c r="I23" s="134"/>
      <c r="J23" s="134"/>
    </row>
    <row r="24" spans="1:10" x14ac:dyDescent="0.25">
      <c r="A24" s="134"/>
      <c r="B24" s="134"/>
      <c r="C24" s="134"/>
      <c r="D24" s="134"/>
      <c r="E24" s="134"/>
      <c r="F24" s="134"/>
      <c r="G24" s="134"/>
      <c r="H24" s="134"/>
      <c r="I24" s="134"/>
      <c r="J24" s="134"/>
    </row>
    <row r="25" spans="1:10" x14ac:dyDescent="0.25">
      <c r="A25" s="134"/>
      <c r="B25" s="134"/>
      <c r="C25" s="134"/>
      <c r="D25" s="134"/>
      <c r="E25" s="134"/>
      <c r="F25" s="134"/>
      <c r="G25" s="134"/>
      <c r="H25" s="134"/>
      <c r="I25" s="134"/>
      <c r="J25" s="134"/>
    </row>
    <row r="26" spans="1:10" x14ac:dyDescent="0.25">
      <c r="A26" s="134"/>
      <c r="B26" s="134"/>
      <c r="C26" s="134"/>
      <c r="D26" s="134"/>
      <c r="E26" s="134"/>
      <c r="F26" s="134"/>
      <c r="G26" s="134"/>
      <c r="H26" s="134"/>
      <c r="I26" s="134"/>
      <c r="J26" s="134"/>
    </row>
    <row r="27" spans="1:10" x14ac:dyDescent="0.25">
      <c r="A27" s="134"/>
      <c r="B27" s="134"/>
      <c r="C27" s="134"/>
      <c r="D27" s="134"/>
      <c r="E27" s="134"/>
      <c r="F27" s="134"/>
      <c r="G27" s="134"/>
      <c r="H27" s="134"/>
      <c r="I27" s="134"/>
      <c r="J27" s="134"/>
    </row>
    <row r="28" spans="1:10" x14ac:dyDescent="0.25">
      <c r="A28" s="134"/>
      <c r="B28" s="134"/>
      <c r="C28" s="134"/>
      <c r="D28" s="134"/>
      <c r="E28" s="134"/>
      <c r="F28" s="134"/>
      <c r="G28" s="134"/>
      <c r="H28" s="134"/>
      <c r="I28" s="134"/>
      <c r="J28" s="134"/>
    </row>
    <row r="29" spans="1:10" x14ac:dyDescent="0.25">
      <c r="A29" s="134"/>
      <c r="B29" s="134"/>
      <c r="C29" s="134"/>
      <c r="D29" s="134"/>
      <c r="E29" s="134"/>
      <c r="F29" s="134"/>
      <c r="G29" s="134"/>
      <c r="H29" s="134"/>
      <c r="I29" s="134"/>
      <c r="J29" s="134"/>
    </row>
    <row r="30" spans="1:10" x14ac:dyDescent="0.25">
      <c r="A30" s="134"/>
      <c r="B30" s="134"/>
      <c r="C30" s="134"/>
      <c r="D30" s="134"/>
      <c r="E30" s="134"/>
      <c r="F30" s="134"/>
      <c r="G30" s="134"/>
      <c r="H30" s="134"/>
      <c r="I30" s="134"/>
      <c r="J30" s="134"/>
    </row>
    <row r="31" spans="1:10" x14ac:dyDescent="0.25">
      <c r="A31" s="134"/>
      <c r="B31" s="134"/>
      <c r="C31" s="134"/>
      <c r="D31" s="134"/>
      <c r="E31" s="134"/>
      <c r="F31" s="134"/>
      <c r="G31" s="134"/>
      <c r="H31" s="134"/>
      <c r="I31" s="134"/>
      <c r="J31" s="134"/>
    </row>
    <row r="32" spans="1:10" x14ac:dyDescent="0.25">
      <c r="A32" s="134"/>
      <c r="B32" s="134"/>
      <c r="C32" s="134"/>
      <c r="D32" s="134"/>
      <c r="E32" s="134"/>
      <c r="F32" s="134"/>
      <c r="G32" s="134"/>
      <c r="H32" s="134"/>
      <c r="I32" s="134"/>
      <c r="J32" s="134"/>
    </row>
    <row r="33" spans="1:10" x14ac:dyDescent="0.25">
      <c r="A33" s="134"/>
      <c r="B33" s="134"/>
      <c r="C33" s="134"/>
      <c r="D33" s="134"/>
      <c r="E33" s="134"/>
      <c r="F33" s="134"/>
      <c r="G33" s="134"/>
      <c r="H33" s="134"/>
      <c r="I33" s="134"/>
      <c r="J33" s="134"/>
    </row>
    <row r="34" spans="1:10" x14ac:dyDescent="0.25">
      <c r="A34" s="134"/>
      <c r="B34" s="134"/>
      <c r="C34" s="134"/>
      <c r="D34" s="134"/>
      <c r="E34" s="134"/>
      <c r="F34" s="134"/>
      <c r="G34" s="134"/>
      <c r="H34" s="134"/>
      <c r="I34" s="134"/>
      <c r="J34" s="134"/>
    </row>
  </sheetData>
  <mergeCells count="9">
    <mergeCell ref="A20:G20"/>
    <mergeCell ref="A3:B3"/>
    <mergeCell ref="A5:B5"/>
    <mergeCell ref="A19:G19"/>
    <mergeCell ref="A8:G8"/>
    <mergeCell ref="C3:D3"/>
    <mergeCell ref="C5:D5"/>
    <mergeCell ref="F3:G3"/>
    <mergeCell ref="F5:G5"/>
  </mergeCells>
  <pageMargins left="0.45" right="0.4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view="pageBreakPreview" zoomScaleNormal="100" zoomScaleSheetLayoutView="100" workbookViewId="0">
      <selection activeCell="A40" sqref="A40"/>
    </sheetView>
  </sheetViews>
  <sheetFormatPr defaultRowHeight="15" x14ac:dyDescent="0.25"/>
  <cols>
    <col min="1" max="1" width="28" bestFit="1" customWidth="1"/>
    <col min="2" max="2" width="21.42578125" bestFit="1" customWidth="1"/>
    <col min="3" max="3" width="13.85546875" customWidth="1"/>
    <col min="4" max="4" width="12.85546875" customWidth="1"/>
    <col min="5" max="5" width="13.28515625" customWidth="1"/>
  </cols>
  <sheetData>
    <row r="1" spans="1:5" ht="24" thickBot="1" x14ac:dyDescent="0.4">
      <c r="A1" s="152" t="s">
        <v>127</v>
      </c>
      <c r="B1" s="153"/>
      <c r="C1" s="153"/>
      <c r="D1" s="153"/>
      <c r="E1" s="154"/>
    </row>
    <row r="2" spans="1:5" ht="33.75" customHeight="1" thickBot="1" x14ac:dyDescent="0.3">
      <c r="A2" s="53" t="s">
        <v>52</v>
      </c>
      <c r="B2" s="54" t="s">
        <v>53</v>
      </c>
      <c r="C2" s="54" t="s">
        <v>126</v>
      </c>
      <c r="D2" s="54" t="s">
        <v>124</v>
      </c>
      <c r="E2" s="55" t="s">
        <v>125</v>
      </c>
    </row>
    <row r="3" spans="1:5" x14ac:dyDescent="0.25">
      <c r="A3" s="56" t="s">
        <v>54</v>
      </c>
      <c r="B3" s="57" t="s">
        <v>106</v>
      </c>
      <c r="C3" s="57"/>
      <c r="D3" s="57"/>
      <c r="E3" s="58"/>
    </row>
    <row r="4" spans="1:5" x14ac:dyDescent="0.25">
      <c r="A4" s="59" t="s">
        <v>105</v>
      </c>
      <c r="B4" s="60" t="s">
        <v>106</v>
      </c>
      <c r="C4" s="60" t="s">
        <v>108</v>
      </c>
      <c r="D4" s="60"/>
      <c r="E4" s="61"/>
    </row>
    <row r="5" spans="1:5" x14ac:dyDescent="0.25">
      <c r="A5" s="59" t="s">
        <v>43</v>
      </c>
      <c r="B5" s="60" t="s">
        <v>120</v>
      </c>
      <c r="C5" s="60"/>
      <c r="D5" s="60"/>
      <c r="E5" s="61"/>
    </row>
    <row r="6" spans="1:5" x14ac:dyDescent="0.25">
      <c r="A6" s="59" t="s">
        <v>76</v>
      </c>
      <c r="B6" s="60" t="s">
        <v>106</v>
      </c>
      <c r="C6" s="60"/>
      <c r="D6" s="60"/>
      <c r="E6" s="61"/>
    </row>
    <row r="7" spans="1:5" x14ac:dyDescent="0.25">
      <c r="A7" s="59" t="s">
        <v>77</v>
      </c>
      <c r="B7" s="60" t="s">
        <v>106</v>
      </c>
      <c r="C7" s="60"/>
      <c r="D7" s="60"/>
      <c r="E7" s="61"/>
    </row>
    <row r="8" spans="1:5" x14ac:dyDescent="0.25">
      <c r="A8" s="59" t="s">
        <v>56</v>
      </c>
      <c r="B8" s="60" t="s">
        <v>106</v>
      </c>
      <c r="C8" s="60"/>
      <c r="D8" s="60"/>
      <c r="E8" s="61"/>
    </row>
    <row r="9" spans="1:5" x14ac:dyDescent="0.25">
      <c r="A9" s="59" t="s">
        <v>96</v>
      </c>
      <c r="B9" s="60" t="s">
        <v>106</v>
      </c>
      <c r="C9" s="60"/>
      <c r="D9" s="60"/>
      <c r="E9" s="61"/>
    </row>
    <row r="10" spans="1:5" x14ac:dyDescent="0.25">
      <c r="A10" s="59" t="s">
        <v>101</v>
      </c>
      <c r="B10" s="60" t="s">
        <v>106</v>
      </c>
      <c r="C10" s="60"/>
      <c r="D10" s="60"/>
      <c r="E10" s="61"/>
    </row>
    <row r="11" spans="1:5" x14ac:dyDescent="0.25">
      <c r="A11" s="59" t="s">
        <v>59</v>
      </c>
      <c r="B11" s="60" t="s">
        <v>108</v>
      </c>
      <c r="C11" s="60" t="s">
        <v>106</v>
      </c>
      <c r="D11" s="60"/>
      <c r="E11" s="61"/>
    </row>
    <row r="12" spans="1:5" x14ac:dyDescent="0.25">
      <c r="A12" s="59" t="s">
        <v>60</v>
      </c>
      <c r="B12" s="60" t="s">
        <v>106</v>
      </c>
      <c r="C12" s="60"/>
      <c r="D12" s="60"/>
      <c r="E12" s="61"/>
    </row>
    <row r="13" spans="1:5" x14ac:dyDescent="0.25">
      <c r="A13" s="59" t="s">
        <v>69</v>
      </c>
      <c r="B13" s="60" t="s">
        <v>106</v>
      </c>
      <c r="C13" s="60"/>
      <c r="D13" s="60"/>
      <c r="E13" s="61"/>
    </row>
    <row r="14" spans="1:5" x14ac:dyDescent="0.25">
      <c r="A14" s="59" t="s">
        <v>70</v>
      </c>
      <c r="B14" s="60" t="s">
        <v>106</v>
      </c>
      <c r="C14" s="60"/>
      <c r="D14" s="60"/>
      <c r="E14" s="61"/>
    </row>
    <row r="15" spans="1:5" x14ac:dyDescent="0.25">
      <c r="A15" s="59" t="s">
        <v>66</v>
      </c>
      <c r="B15" s="60" t="s">
        <v>108</v>
      </c>
      <c r="C15" s="60" t="s">
        <v>106</v>
      </c>
      <c r="D15" s="60"/>
      <c r="E15" s="61"/>
    </row>
    <row r="16" spans="1:5" x14ac:dyDescent="0.25">
      <c r="A16" s="59" t="s">
        <v>67</v>
      </c>
      <c r="B16" s="60" t="s">
        <v>108</v>
      </c>
      <c r="C16" s="60" t="s">
        <v>106</v>
      </c>
      <c r="D16" s="60"/>
      <c r="E16" s="61"/>
    </row>
    <row r="17" spans="1:5" x14ac:dyDescent="0.25">
      <c r="A17" s="59" t="s">
        <v>78</v>
      </c>
      <c r="B17" s="60" t="s">
        <v>106</v>
      </c>
      <c r="C17" s="60"/>
      <c r="D17" s="60"/>
      <c r="E17" s="61"/>
    </row>
    <row r="18" spans="1:5" x14ac:dyDescent="0.25">
      <c r="A18" s="59" t="s">
        <v>68</v>
      </c>
      <c r="B18" s="60" t="s">
        <v>106</v>
      </c>
      <c r="C18" s="60"/>
      <c r="D18" s="60"/>
      <c r="E18" s="61"/>
    </row>
    <row r="19" spans="1:5" x14ac:dyDescent="0.25">
      <c r="A19" s="59" t="s">
        <v>62</v>
      </c>
      <c r="B19" s="60" t="s">
        <v>107</v>
      </c>
      <c r="C19" s="60" t="s">
        <v>108</v>
      </c>
      <c r="D19" s="60"/>
      <c r="E19" s="61"/>
    </row>
    <row r="20" spans="1:5" x14ac:dyDescent="0.25">
      <c r="A20" s="59" t="s">
        <v>89</v>
      </c>
      <c r="B20" s="60"/>
      <c r="C20" s="60"/>
      <c r="D20" s="60"/>
      <c r="E20" s="61"/>
    </row>
    <row r="21" spans="1:5" x14ac:dyDescent="0.25">
      <c r="A21" s="59" t="s">
        <v>93</v>
      </c>
      <c r="B21" s="60" t="s">
        <v>108</v>
      </c>
      <c r="C21" s="60" t="s">
        <v>106</v>
      </c>
      <c r="D21" s="60"/>
      <c r="E21" s="61"/>
    </row>
    <row r="22" spans="1:5" x14ac:dyDescent="0.25">
      <c r="A22" s="59" t="s">
        <v>100</v>
      </c>
      <c r="B22" s="60" t="s">
        <v>106</v>
      </c>
      <c r="C22" s="60"/>
      <c r="D22" s="60"/>
      <c r="E22" s="61"/>
    </row>
    <row r="23" spans="1:5" x14ac:dyDescent="0.25">
      <c r="A23" s="59" t="s">
        <v>57</v>
      </c>
      <c r="B23" s="60" t="s">
        <v>106</v>
      </c>
      <c r="C23" s="60"/>
      <c r="D23" s="60"/>
      <c r="E23" s="61"/>
    </row>
    <row r="24" spans="1:5" x14ac:dyDescent="0.25">
      <c r="A24" s="59" t="s">
        <v>90</v>
      </c>
      <c r="B24" s="60" t="s">
        <v>106</v>
      </c>
      <c r="C24" s="60"/>
      <c r="D24" s="60"/>
      <c r="E24" s="61"/>
    </row>
    <row r="25" spans="1:5" x14ac:dyDescent="0.25">
      <c r="A25" s="59" t="s">
        <v>99</v>
      </c>
      <c r="B25" s="60" t="s">
        <v>106</v>
      </c>
      <c r="C25" s="60"/>
      <c r="D25" s="60"/>
      <c r="E25" s="61"/>
    </row>
    <row r="26" spans="1:5" x14ac:dyDescent="0.25">
      <c r="A26" s="59" t="s">
        <v>86</v>
      </c>
      <c r="B26" s="60" t="s">
        <v>121</v>
      </c>
      <c r="C26" s="60" t="s">
        <v>122</v>
      </c>
      <c r="D26" s="60" t="s">
        <v>108</v>
      </c>
      <c r="E26" s="61" t="s">
        <v>106</v>
      </c>
    </row>
    <row r="27" spans="1:5" x14ac:dyDescent="0.25">
      <c r="A27" s="59" t="s">
        <v>88</v>
      </c>
      <c r="B27" s="60" t="s">
        <v>106</v>
      </c>
      <c r="C27" s="60"/>
      <c r="D27" s="60"/>
      <c r="E27" s="61"/>
    </row>
    <row r="28" spans="1:5" x14ac:dyDescent="0.25">
      <c r="A28" s="59" t="s">
        <v>63</v>
      </c>
      <c r="B28" s="60" t="s">
        <v>106</v>
      </c>
      <c r="C28" s="60"/>
      <c r="D28" s="60"/>
      <c r="E28" s="61"/>
    </row>
    <row r="29" spans="1:5" x14ac:dyDescent="0.25">
      <c r="A29" s="59" t="s">
        <v>71</v>
      </c>
      <c r="B29" s="60" t="s">
        <v>106</v>
      </c>
      <c r="C29" s="60"/>
      <c r="D29" s="60"/>
      <c r="E29" s="61"/>
    </row>
    <row r="30" spans="1:5" x14ac:dyDescent="0.25">
      <c r="A30" s="59" t="s">
        <v>85</v>
      </c>
      <c r="B30" s="60" t="s">
        <v>121</v>
      </c>
      <c r="C30" s="60" t="s">
        <v>122</v>
      </c>
      <c r="D30" s="60" t="s">
        <v>108</v>
      </c>
      <c r="E30" s="61" t="s">
        <v>106</v>
      </c>
    </row>
    <row r="31" spans="1:5" x14ac:dyDescent="0.25">
      <c r="A31" s="59" t="s">
        <v>65</v>
      </c>
      <c r="B31" s="60" t="s">
        <v>106</v>
      </c>
      <c r="C31" s="60"/>
      <c r="D31" s="60"/>
      <c r="E31" s="61"/>
    </row>
    <row r="32" spans="1:5" x14ac:dyDescent="0.25">
      <c r="A32" s="59" t="s">
        <v>82</v>
      </c>
      <c r="B32" s="60" t="s">
        <v>121</v>
      </c>
      <c r="C32" s="60" t="s">
        <v>122</v>
      </c>
      <c r="D32" s="60" t="s">
        <v>108</v>
      </c>
      <c r="E32" s="61" t="s">
        <v>106</v>
      </c>
    </row>
    <row r="33" spans="1:5" x14ac:dyDescent="0.25">
      <c r="A33" s="59" t="s">
        <v>55</v>
      </c>
      <c r="B33" s="60" t="s">
        <v>108</v>
      </c>
      <c r="C33" s="60" t="s">
        <v>106</v>
      </c>
      <c r="D33" s="60"/>
      <c r="E33" s="61"/>
    </row>
    <row r="34" spans="1:5" x14ac:dyDescent="0.25">
      <c r="A34" s="59" t="s">
        <v>98</v>
      </c>
      <c r="B34" s="60" t="s">
        <v>106</v>
      </c>
      <c r="C34" s="60"/>
      <c r="D34" s="60"/>
      <c r="E34" s="61"/>
    </row>
    <row r="35" spans="1:5" x14ac:dyDescent="0.25">
      <c r="A35" s="59" t="s">
        <v>64</v>
      </c>
      <c r="B35" s="60" t="s">
        <v>106</v>
      </c>
      <c r="C35" s="60"/>
      <c r="D35" s="60"/>
      <c r="E35" s="61"/>
    </row>
    <row r="36" spans="1:5" x14ac:dyDescent="0.25">
      <c r="A36" s="59" t="s">
        <v>84</v>
      </c>
      <c r="B36" s="60" t="s">
        <v>121</v>
      </c>
      <c r="C36" s="60" t="s">
        <v>122</v>
      </c>
      <c r="D36" s="60" t="s">
        <v>108</v>
      </c>
      <c r="E36" s="61" t="s">
        <v>106</v>
      </c>
    </row>
    <row r="37" spans="1:5" x14ac:dyDescent="0.25">
      <c r="A37" s="59" t="s">
        <v>58</v>
      </c>
      <c r="B37" s="60" t="s">
        <v>121</v>
      </c>
      <c r="C37" s="60" t="s">
        <v>122</v>
      </c>
      <c r="D37" s="60" t="s">
        <v>108</v>
      </c>
      <c r="E37" s="61" t="s">
        <v>106</v>
      </c>
    </row>
    <row r="38" spans="1:5" x14ac:dyDescent="0.25">
      <c r="A38" s="59" t="s">
        <v>51</v>
      </c>
      <c r="B38" s="60"/>
      <c r="C38" s="60"/>
      <c r="D38" s="60"/>
      <c r="E38" s="61"/>
    </row>
    <row r="39" spans="1:5" x14ac:dyDescent="0.25">
      <c r="A39" s="59" t="s">
        <v>79</v>
      </c>
      <c r="B39" s="60" t="s">
        <v>106</v>
      </c>
      <c r="C39" s="60"/>
      <c r="D39" s="60"/>
      <c r="E39" s="61"/>
    </row>
    <row r="40" spans="1:5" x14ac:dyDescent="0.25">
      <c r="A40" s="59" t="s">
        <v>73</v>
      </c>
      <c r="B40" s="60" t="s">
        <v>106</v>
      </c>
      <c r="C40" s="60"/>
      <c r="D40" s="60"/>
      <c r="E40" s="61"/>
    </row>
    <row r="41" spans="1:5" x14ac:dyDescent="0.25">
      <c r="A41" s="59" t="s">
        <v>92</v>
      </c>
      <c r="B41" s="60" t="s">
        <v>106</v>
      </c>
      <c r="C41" s="60"/>
      <c r="D41" s="60"/>
      <c r="E41" s="61"/>
    </row>
    <row r="42" spans="1:5" x14ac:dyDescent="0.25">
      <c r="A42" s="59" t="s">
        <v>83</v>
      </c>
      <c r="B42" s="60" t="s">
        <v>106</v>
      </c>
      <c r="C42" s="60"/>
      <c r="D42" s="60"/>
      <c r="E42" s="61"/>
    </row>
    <row r="43" spans="1:5" x14ac:dyDescent="0.25">
      <c r="A43" s="59" t="s">
        <v>109</v>
      </c>
      <c r="B43" s="60" t="s">
        <v>106</v>
      </c>
      <c r="C43" s="60"/>
      <c r="D43" s="60"/>
      <c r="E43" s="61"/>
    </row>
    <row r="44" spans="1:5" x14ac:dyDescent="0.25">
      <c r="A44" s="59" t="s">
        <v>81</v>
      </c>
      <c r="B44" s="60" t="s">
        <v>106</v>
      </c>
      <c r="C44" s="60"/>
      <c r="D44" s="60"/>
      <c r="E44" s="61"/>
    </row>
    <row r="45" spans="1:5" x14ac:dyDescent="0.25">
      <c r="A45" s="59" t="s">
        <v>80</v>
      </c>
      <c r="B45" s="60" t="s">
        <v>106</v>
      </c>
      <c r="C45" s="60"/>
      <c r="D45" s="60"/>
      <c r="E45" s="61"/>
    </row>
    <row r="46" spans="1:5" x14ac:dyDescent="0.25">
      <c r="A46" s="59" t="s">
        <v>102</v>
      </c>
      <c r="B46" s="60" t="s">
        <v>106</v>
      </c>
      <c r="C46" s="60"/>
      <c r="D46" s="60"/>
      <c r="E46" s="61"/>
    </row>
    <row r="47" spans="1:5" x14ac:dyDescent="0.25">
      <c r="A47" s="59" t="s">
        <v>103</v>
      </c>
      <c r="B47" s="60" t="s">
        <v>106</v>
      </c>
      <c r="C47" s="60" t="s">
        <v>108</v>
      </c>
      <c r="D47" s="60"/>
      <c r="E47" s="61"/>
    </row>
    <row r="48" spans="1:5" x14ac:dyDescent="0.25">
      <c r="A48" s="59" t="s">
        <v>94</v>
      </c>
      <c r="B48" s="60" t="s">
        <v>106</v>
      </c>
      <c r="C48" s="60" t="s">
        <v>108</v>
      </c>
      <c r="D48" s="60"/>
      <c r="E48" s="61"/>
    </row>
    <row r="49" spans="1:5" x14ac:dyDescent="0.25">
      <c r="A49" s="59" t="s">
        <v>75</v>
      </c>
      <c r="B49" s="60" t="s">
        <v>106</v>
      </c>
      <c r="C49" s="60" t="s">
        <v>108</v>
      </c>
      <c r="D49" s="60"/>
      <c r="E49" s="61"/>
    </row>
    <row r="50" spans="1:5" x14ac:dyDescent="0.25">
      <c r="A50" s="59" t="s">
        <v>74</v>
      </c>
      <c r="B50" s="60" t="s">
        <v>106</v>
      </c>
      <c r="C50" s="60"/>
      <c r="D50" s="60"/>
      <c r="E50" s="61"/>
    </row>
    <row r="51" spans="1:5" x14ac:dyDescent="0.25">
      <c r="A51" s="59" t="s">
        <v>104</v>
      </c>
      <c r="B51" s="60" t="s">
        <v>106</v>
      </c>
      <c r="C51" s="60" t="s">
        <v>108</v>
      </c>
      <c r="D51" s="60"/>
      <c r="E51" s="61"/>
    </row>
    <row r="52" spans="1:5" x14ac:dyDescent="0.25">
      <c r="A52" s="59" t="s">
        <v>95</v>
      </c>
      <c r="B52" s="60" t="s">
        <v>106</v>
      </c>
      <c r="C52" s="60" t="s">
        <v>108</v>
      </c>
      <c r="D52" s="60"/>
      <c r="E52" s="61"/>
    </row>
    <row r="53" spans="1:5" x14ac:dyDescent="0.25">
      <c r="A53" s="59" t="s">
        <v>87</v>
      </c>
      <c r="B53" s="60" t="s">
        <v>121</v>
      </c>
      <c r="C53" s="60" t="s">
        <v>122</v>
      </c>
      <c r="D53" s="60" t="s">
        <v>108</v>
      </c>
      <c r="E53" s="61" t="s">
        <v>106</v>
      </c>
    </row>
    <row r="54" spans="1:5" x14ac:dyDescent="0.25">
      <c r="A54" s="59" t="s">
        <v>61</v>
      </c>
      <c r="B54" s="60" t="s">
        <v>106</v>
      </c>
      <c r="C54" s="60"/>
      <c r="D54" s="60"/>
      <c r="E54" s="61"/>
    </row>
    <row r="55" spans="1:5" x14ac:dyDescent="0.25">
      <c r="A55" s="59" t="s">
        <v>91</v>
      </c>
      <c r="B55" s="60" t="s">
        <v>106</v>
      </c>
      <c r="C55" s="60"/>
      <c r="D55" s="60"/>
      <c r="E55" s="61"/>
    </row>
    <row r="56" spans="1:5" x14ac:dyDescent="0.25">
      <c r="A56" s="59" t="s">
        <v>72</v>
      </c>
      <c r="B56" s="60" t="s">
        <v>106</v>
      </c>
      <c r="C56" s="60"/>
      <c r="D56" s="60"/>
      <c r="E56" s="61"/>
    </row>
    <row r="57" spans="1:5" ht="15.75" thickBot="1" x14ac:dyDescent="0.3">
      <c r="A57" s="62" t="s">
        <v>97</v>
      </c>
      <c r="B57" s="63" t="s">
        <v>106</v>
      </c>
      <c r="C57" s="63"/>
      <c r="D57" s="63"/>
      <c r="E57" s="64"/>
    </row>
  </sheetData>
  <sortState ref="A2:B56">
    <sortCondition ref="A2:A56"/>
  </sortState>
  <mergeCells count="1">
    <mergeCell ref="A1:E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8"/>
  <sheetViews>
    <sheetView view="pageBreakPreview" zoomScaleNormal="100" zoomScaleSheetLayoutView="100" workbookViewId="0">
      <selection activeCell="E35" sqref="E35"/>
    </sheetView>
  </sheetViews>
  <sheetFormatPr defaultRowHeight="15" x14ac:dyDescent="0.25"/>
  <cols>
    <col min="1" max="1" width="26" bestFit="1" customWidth="1"/>
    <col min="2" max="2" width="44.42578125" bestFit="1" customWidth="1"/>
    <col min="3" max="3" width="38.85546875" bestFit="1" customWidth="1"/>
  </cols>
  <sheetData>
    <row r="1" spans="1:3" ht="23.25" x14ac:dyDescent="0.35">
      <c r="A1" s="155" t="s">
        <v>128</v>
      </c>
      <c r="B1" s="156"/>
      <c r="C1" s="157"/>
    </row>
    <row r="2" spans="1:3" ht="18.75" thickBot="1" x14ac:dyDescent="0.3">
      <c r="A2" s="158" t="s">
        <v>131</v>
      </c>
      <c r="B2" s="159"/>
      <c r="C2" s="160"/>
    </row>
    <row r="3" spans="1:3" ht="15.75" thickBot="1" x14ac:dyDescent="0.3">
      <c r="A3" s="65" t="s">
        <v>52</v>
      </c>
      <c r="B3" s="51" t="s">
        <v>129</v>
      </c>
      <c r="C3" s="52" t="s">
        <v>130</v>
      </c>
    </row>
    <row r="4" spans="1:3" s="1" customFormat="1" ht="12.75" x14ac:dyDescent="0.2">
      <c r="A4" s="67" t="s">
        <v>54</v>
      </c>
      <c r="B4" s="69" t="s">
        <v>141</v>
      </c>
      <c r="C4" s="68"/>
    </row>
    <row r="5" spans="1:3" s="1" customFormat="1" ht="12.75" x14ac:dyDescent="0.2">
      <c r="A5" s="59" t="s">
        <v>105</v>
      </c>
      <c r="B5" s="60"/>
      <c r="C5" s="61"/>
    </row>
    <row r="6" spans="1:3" s="1" customFormat="1" ht="12.75" x14ac:dyDescent="0.2">
      <c r="A6" s="59" t="s">
        <v>43</v>
      </c>
      <c r="B6" s="70" t="s">
        <v>133</v>
      </c>
      <c r="C6" s="71" t="s">
        <v>142</v>
      </c>
    </row>
    <row r="7" spans="1:3" s="1" customFormat="1" ht="12.75" x14ac:dyDescent="0.2">
      <c r="A7" s="59" t="s">
        <v>76</v>
      </c>
      <c r="B7" s="60"/>
      <c r="C7" s="61"/>
    </row>
    <row r="8" spans="1:3" s="1" customFormat="1" ht="12.75" x14ac:dyDescent="0.2">
      <c r="A8" s="59" t="s">
        <v>77</v>
      </c>
      <c r="B8" s="60"/>
      <c r="C8" s="61"/>
    </row>
    <row r="9" spans="1:3" s="1" customFormat="1" ht="12.75" x14ac:dyDescent="0.2">
      <c r="A9" s="59" t="s">
        <v>56</v>
      </c>
      <c r="B9" s="60"/>
      <c r="C9" s="61"/>
    </row>
    <row r="10" spans="1:3" s="1" customFormat="1" ht="12.75" x14ac:dyDescent="0.2">
      <c r="A10" s="59" t="s">
        <v>96</v>
      </c>
      <c r="B10" s="60"/>
      <c r="C10" s="61"/>
    </row>
    <row r="11" spans="1:3" s="1" customFormat="1" ht="12.75" x14ac:dyDescent="0.2">
      <c r="A11" s="59" t="s">
        <v>101</v>
      </c>
      <c r="B11" s="60"/>
      <c r="C11" s="61"/>
    </row>
    <row r="12" spans="1:3" s="1" customFormat="1" ht="12.75" x14ac:dyDescent="0.2">
      <c r="A12" s="59" t="s">
        <v>59</v>
      </c>
      <c r="B12" s="60"/>
      <c r="C12" s="61"/>
    </row>
    <row r="13" spans="1:3" s="1" customFormat="1" ht="12.75" x14ac:dyDescent="0.2">
      <c r="A13" s="59" t="s">
        <v>60</v>
      </c>
      <c r="B13" s="70" t="s">
        <v>136</v>
      </c>
      <c r="C13" s="61"/>
    </row>
    <row r="14" spans="1:3" s="1" customFormat="1" ht="12.75" x14ac:dyDescent="0.2">
      <c r="A14" s="59" t="s">
        <v>69</v>
      </c>
      <c r="B14" s="60"/>
      <c r="C14" s="61"/>
    </row>
    <row r="15" spans="1:3" s="1" customFormat="1" ht="12.75" x14ac:dyDescent="0.2">
      <c r="A15" s="59" t="s">
        <v>70</v>
      </c>
      <c r="B15" s="60"/>
      <c r="C15" s="61"/>
    </row>
    <row r="16" spans="1:3" s="1" customFormat="1" ht="12.75" x14ac:dyDescent="0.2">
      <c r="A16" s="59" t="s">
        <v>66</v>
      </c>
      <c r="B16" s="60"/>
      <c r="C16" s="61"/>
    </row>
    <row r="17" spans="1:3" s="1" customFormat="1" ht="12.75" x14ac:dyDescent="0.2">
      <c r="A17" s="59" t="s">
        <v>67</v>
      </c>
      <c r="B17" s="60"/>
      <c r="C17" s="61"/>
    </row>
    <row r="18" spans="1:3" s="1" customFormat="1" ht="12.75" x14ac:dyDescent="0.2">
      <c r="A18" s="59" t="s">
        <v>78</v>
      </c>
      <c r="B18" s="60"/>
      <c r="C18" s="61"/>
    </row>
    <row r="19" spans="1:3" s="1" customFormat="1" ht="12.75" x14ac:dyDescent="0.2">
      <c r="A19" s="59" t="s">
        <v>68</v>
      </c>
      <c r="B19" s="70" t="s">
        <v>135</v>
      </c>
      <c r="C19" s="61"/>
    </row>
    <row r="20" spans="1:3" s="1" customFormat="1" ht="12.75" x14ac:dyDescent="0.2">
      <c r="A20" s="59" t="s">
        <v>62</v>
      </c>
      <c r="B20" s="70" t="s">
        <v>132</v>
      </c>
      <c r="C20" s="61"/>
    </row>
    <row r="21" spans="1:3" s="1" customFormat="1" ht="12.75" x14ac:dyDescent="0.2">
      <c r="A21" s="59" t="s">
        <v>89</v>
      </c>
      <c r="B21" s="60"/>
      <c r="C21" s="61"/>
    </row>
    <row r="22" spans="1:3" s="1" customFormat="1" ht="12.75" x14ac:dyDescent="0.2">
      <c r="A22" s="59" t="s">
        <v>93</v>
      </c>
      <c r="B22" s="60"/>
      <c r="C22" s="61"/>
    </row>
    <row r="23" spans="1:3" s="1" customFormat="1" ht="12.75" x14ac:dyDescent="0.2">
      <c r="A23" s="59" t="s">
        <v>100</v>
      </c>
      <c r="B23" s="60"/>
      <c r="C23" s="61"/>
    </row>
    <row r="24" spans="1:3" s="1" customFormat="1" ht="12.75" x14ac:dyDescent="0.2">
      <c r="A24" s="59" t="s">
        <v>57</v>
      </c>
      <c r="B24" s="60"/>
      <c r="C24" s="61"/>
    </row>
    <row r="25" spans="1:3" s="1" customFormat="1" ht="12.75" x14ac:dyDescent="0.2">
      <c r="A25" s="59" t="s">
        <v>90</v>
      </c>
      <c r="B25" s="60"/>
      <c r="C25" s="61"/>
    </row>
    <row r="26" spans="1:3" s="1" customFormat="1" ht="12.75" x14ac:dyDescent="0.2">
      <c r="A26" s="59" t="s">
        <v>99</v>
      </c>
      <c r="B26" s="60"/>
      <c r="C26" s="61"/>
    </row>
    <row r="27" spans="1:3" s="1" customFormat="1" ht="12.75" x14ac:dyDescent="0.2">
      <c r="A27" s="59" t="s">
        <v>86</v>
      </c>
      <c r="B27" s="60"/>
      <c r="C27" s="61"/>
    </row>
    <row r="28" spans="1:3" s="1" customFormat="1" ht="12.75" x14ac:dyDescent="0.2">
      <c r="A28" s="59" t="s">
        <v>88</v>
      </c>
      <c r="B28" s="70" t="s">
        <v>139</v>
      </c>
      <c r="C28" s="61"/>
    </row>
    <row r="29" spans="1:3" s="1" customFormat="1" ht="12.75" x14ac:dyDescent="0.2">
      <c r="A29" s="59" t="s">
        <v>63</v>
      </c>
      <c r="B29" s="60"/>
      <c r="C29" s="61"/>
    </row>
    <row r="30" spans="1:3" s="1" customFormat="1" ht="12.75" x14ac:dyDescent="0.2">
      <c r="A30" s="59" t="s">
        <v>71</v>
      </c>
      <c r="B30" s="60"/>
      <c r="C30" s="61"/>
    </row>
    <row r="31" spans="1:3" s="1" customFormat="1" ht="12.75" x14ac:dyDescent="0.2">
      <c r="A31" s="59" t="s">
        <v>85</v>
      </c>
      <c r="B31" s="60"/>
      <c r="C31" s="61"/>
    </row>
    <row r="32" spans="1:3" s="1" customFormat="1" ht="12.75" x14ac:dyDescent="0.2">
      <c r="A32" s="59" t="s">
        <v>65</v>
      </c>
      <c r="B32" s="70" t="s">
        <v>137</v>
      </c>
      <c r="C32" s="61"/>
    </row>
    <row r="33" spans="1:3" s="1" customFormat="1" ht="12.75" x14ac:dyDescent="0.2">
      <c r="A33" s="59" t="s">
        <v>82</v>
      </c>
      <c r="B33" s="60"/>
      <c r="C33" s="61"/>
    </row>
    <row r="34" spans="1:3" s="1" customFormat="1" ht="12.75" x14ac:dyDescent="0.2">
      <c r="A34" s="59" t="s">
        <v>55</v>
      </c>
      <c r="B34" s="60"/>
      <c r="C34" s="61"/>
    </row>
    <row r="35" spans="1:3" s="1" customFormat="1" ht="12.75" x14ac:dyDescent="0.2">
      <c r="A35" s="59" t="s">
        <v>98</v>
      </c>
      <c r="B35" s="60"/>
      <c r="C35" s="61"/>
    </row>
    <row r="36" spans="1:3" s="1" customFormat="1" ht="12.75" x14ac:dyDescent="0.2">
      <c r="A36" s="59" t="s">
        <v>64</v>
      </c>
      <c r="B36" s="60"/>
      <c r="C36" s="61"/>
    </row>
    <row r="37" spans="1:3" s="1" customFormat="1" ht="12.75" x14ac:dyDescent="0.2">
      <c r="A37" s="59" t="s">
        <v>84</v>
      </c>
      <c r="B37" s="60"/>
      <c r="C37" s="61"/>
    </row>
    <row r="38" spans="1:3" s="1" customFormat="1" ht="12.75" x14ac:dyDescent="0.2">
      <c r="A38" s="59" t="s">
        <v>58</v>
      </c>
      <c r="B38" s="60"/>
      <c r="C38" s="61"/>
    </row>
    <row r="39" spans="1:3" s="1" customFormat="1" ht="12.75" x14ac:dyDescent="0.2">
      <c r="A39" s="59" t="s">
        <v>51</v>
      </c>
      <c r="B39" s="60"/>
      <c r="C39" s="61"/>
    </row>
    <row r="40" spans="1:3" s="1" customFormat="1" ht="12.75" x14ac:dyDescent="0.2">
      <c r="A40" s="59" t="s">
        <v>79</v>
      </c>
      <c r="B40" s="60"/>
      <c r="C40" s="61"/>
    </row>
    <row r="41" spans="1:3" s="1" customFormat="1" ht="12.75" x14ac:dyDescent="0.2">
      <c r="A41" s="59" t="s">
        <v>73</v>
      </c>
      <c r="B41" s="60"/>
      <c r="C41" s="61"/>
    </row>
    <row r="42" spans="1:3" s="1" customFormat="1" ht="12.75" x14ac:dyDescent="0.2">
      <c r="A42" s="59" t="s">
        <v>92</v>
      </c>
      <c r="B42" s="60"/>
      <c r="C42" s="61"/>
    </row>
    <row r="43" spans="1:3" s="1" customFormat="1" ht="12.75" x14ac:dyDescent="0.2">
      <c r="A43" s="59" t="s">
        <v>83</v>
      </c>
      <c r="B43" s="60"/>
      <c r="C43" s="61"/>
    </row>
    <row r="44" spans="1:3" s="1" customFormat="1" ht="12.75" x14ac:dyDescent="0.2">
      <c r="A44" s="59" t="s">
        <v>109</v>
      </c>
      <c r="B44" s="60"/>
      <c r="C44" s="61"/>
    </row>
    <row r="45" spans="1:3" s="1" customFormat="1" ht="12.75" x14ac:dyDescent="0.2">
      <c r="A45" s="59" t="s">
        <v>81</v>
      </c>
      <c r="B45" s="60"/>
      <c r="C45" s="61"/>
    </row>
    <row r="46" spans="1:3" s="1" customFormat="1" ht="12.75" x14ac:dyDescent="0.2">
      <c r="A46" s="59" t="s">
        <v>80</v>
      </c>
      <c r="B46" s="60"/>
      <c r="C46" s="61"/>
    </row>
    <row r="47" spans="1:3" s="1" customFormat="1" ht="12.75" x14ac:dyDescent="0.2">
      <c r="A47" s="59" t="s">
        <v>102</v>
      </c>
      <c r="B47" s="60"/>
      <c r="C47" s="61"/>
    </row>
    <row r="48" spans="1:3" s="1" customFormat="1" ht="12.75" x14ac:dyDescent="0.2">
      <c r="A48" s="59" t="s">
        <v>103</v>
      </c>
      <c r="B48" s="60"/>
      <c r="C48" s="61"/>
    </row>
    <row r="49" spans="1:3" s="1" customFormat="1" ht="12.75" x14ac:dyDescent="0.2">
      <c r="A49" s="59" t="s">
        <v>94</v>
      </c>
      <c r="B49" s="60"/>
      <c r="C49" s="61"/>
    </row>
    <row r="50" spans="1:3" s="1" customFormat="1" ht="12.75" x14ac:dyDescent="0.2">
      <c r="A50" s="59" t="s">
        <v>75</v>
      </c>
      <c r="B50" s="60"/>
      <c r="C50" s="61"/>
    </row>
    <row r="51" spans="1:3" s="1" customFormat="1" ht="12.75" x14ac:dyDescent="0.2">
      <c r="A51" s="59" t="s">
        <v>74</v>
      </c>
      <c r="B51" s="60"/>
      <c r="C51" s="61"/>
    </row>
    <row r="52" spans="1:3" s="1" customFormat="1" ht="12.75" x14ac:dyDescent="0.2">
      <c r="A52" s="59" t="s">
        <v>104</v>
      </c>
      <c r="B52" s="60"/>
      <c r="C52" s="61"/>
    </row>
    <row r="53" spans="1:3" s="1" customFormat="1" ht="12.75" x14ac:dyDescent="0.2">
      <c r="A53" s="59" t="s">
        <v>95</v>
      </c>
      <c r="B53" s="60"/>
      <c r="C53" s="61"/>
    </row>
    <row r="54" spans="1:3" s="1" customFormat="1" ht="12.75" x14ac:dyDescent="0.2">
      <c r="A54" s="59" t="s">
        <v>87</v>
      </c>
      <c r="B54" s="60"/>
      <c r="C54" s="61"/>
    </row>
    <row r="55" spans="1:3" s="1" customFormat="1" ht="12.75" x14ac:dyDescent="0.2">
      <c r="A55" s="59" t="s">
        <v>61</v>
      </c>
      <c r="B55" s="70" t="s">
        <v>134</v>
      </c>
      <c r="C55" s="61"/>
    </row>
    <row r="56" spans="1:3" s="1" customFormat="1" ht="12.75" x14ac:dyDescent="0.2">
      <c r="A56" s="59" t="s">
        <v>91</v>
      </c>
      <c r="B56" s="70" t="s">
        <v>140</v>
      </c>
      <c r="C56" s="61"/>
    </row>
    <row r="57" spans="1:3" s="1" customFormat="1" ht="12.75" x14ac:dyDescent="0.2">
      <c r="A57" s="59" t="s">
        <v>72</v>
      </c>
      <c r="B57" s="60"/>
      <c r="C57" s="61"/>
    </row>
    <row r="58" spans="1:3" s="1" customFormat="1" ht="13.5" thickBot="1" x14ac:dyDescent="0.25">
      <c r="A58" s="62" t="s">
        <v>97</v>
      </c>
      <c r="B58" s="72" t="s">
        <v>138</v>
      </c>
      <c r="C58" s="64"/>
    </row>
  </sheetData>
  <mergeCells count="2">
    <mergeCell ref="A1:C1"/>
    <mergeCell ref="A2:C2"/>
  </mergeCells>
  <hyperlinks>
    <hyperlink ref="A2" r:id="rId1"/>
    <hyperlink ref="C6" r:id="rId2"/>
    <hyperlink ref="B4" r:id="rId3"/>
    <hyperlink ref="B6" r:id="rId4"/>
    <hyperlink ref="B13" r:id="rId5"/>
    <hyperlink ref="B19" r:id="rId6"/>
    <hyperlink ref="B20" r:id="rId7"/>
    <hyperlink ref="B28" r:id="rId8"/>
    <hyperlink ref="B32" r:id="rId9"/>
    <hyperlink ref="B55" r:id="rId10"/>
    <hyperlink ref="B56" r:id="rId11"/>
    <hyperlink ref="B58" r:id="rId12"/>
  </hyperlinks>
  <pageMargins left="0.7" right="0.7" top="0.75" bottom="0.75" header="0.3" footer="0.3"/>
  <pageSetup scale="82" fitToHeight="0" orientation="portrait" r:id="rId1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"/>
  <sheetViews>
    <sheetView view="pageBreakPreview" zoomScaleNormal="100" zoomScaleSheetLayoutView="100" workbookViewId="0">
      <selection activeCell="E28" sqref="E28"/>
    </sheetView>
  </sheetViews>
  <sheetFormatPr defaultRowHeight="15" x14ac:dyDescent="0.25"/>
  <cols>
    <col min="1" max="1" width="19" style="66" customWidth="1"/>
    <col min="2" max="5" width="17" style="66" customWidth="1"/>
    <col min="6" max="6" width="9.140625" style="66"/>
    <col min="7" max="7" width="32.28515625" style="66" customWidth="1"/>
    <col min="8" max="16384" width="9.140625" style="66"/>
  </cols>
  <sheetData>
    <row r="1" spans="1:26" ht="23.25" x14ac:dyDescent="0.25">
      <c r="A1" s="161" t="s">
        <v>143</v>
      </c>
      <c r="B1" s="162"/>
      <c r="C1" s="162"/>
      <c r="D1" s="162"/>
      <c r="E1" s="163"/>
    </row>
    <row r="2" spans="1:26" ht="15.75" thickBot="1" x14ac:dyDescent="0.3">
      <c r="A2" s="164" t="s">
        <v>181</v>
      </c>
      <c r="B2" s="165"/>
      <c r="C2" s="165"/>
      <c r="D2" s="165"/>
      <c r="E2" s="166"/>
    </row>
    <row r="3" spans="1:26" x14ac:dyDescent="0.25">
      <c r="A3" s="84"/>
      <c r="B3" s="84"/>
      <c r="C3" s="84"/>
      <c r="D3" s="84"/>
      <c r="E3" s="84"/>
    </row>
    <row r="4" spans="1:26" ht="15" customHeight="1" thickBot="1" x14ac:dyDescent="0.3">
      <c r="G4" s="89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</row>
    <row r="5" spans="1:26" x14ac:dyDescent="0.25">
      <c r="A5" s="167" t="s">
        <v>144</v>
      </c>
      <c r="B5" s="168"/>
      <c r="C5" s="168"/>
      <c r="D5" s="168"/>
      <c r="E5" s="169"/>
      <c r="G5" s="89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</row>
    <row r="6" spans="1:26" x14ac:dyDescent="0.25">
      <c r="A6" s="74"/>
      <c r="B6" s="73" t="s">
        <v>145</v>
      </c>
      <c r="C6" s="73" t="s">
        <v>146</v>
      </c>
      <c r="D6" s="73" t="s">
        <v>147</v>
      </c>
      <c r="E6" s="75" t="s">
        <v>148</v>
      </c>
      <c r="G6" s="89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</row>
    <row r="7" spans="1:26" x14ac:dyDescent="0.25">
      <c r="A7" s="76" t="s">
        <v>149</v>
      </c>
      <c r="B7" s="85">
        <v>11.6</v>
      </c>
      <c r="C7" s="85">
        <v>5.4</v>
      </c>
      <c r="D7" s="85"/>
      <c r="E7" s="86">
        <v>2.15</v>
      </c>
      <c r="G7" s="103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</row>
    <row r="8" spans="1:26" x14ac:dyDescent="0.25">
      <c r="A8" s="76" t="s">
        <v>150</v>
      </c>
      <c r="B8" s="85">
        <v>10</v>
      </c>
      <c r="C8" s="85">
        <v>10</v>
      </c>
      <c r="D8" s="85"/>
      <c r="E8" s="86">
        <v>2.1</v>
      </c>
      <c r="G8" s="103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70"/>
    </row>
    <row r="9" spans="1:26" x14ac:dyDescent="0.25">
      <c r="A9" s="76" t="s">
        <v>151</v>
      </c>
      <c r="B9" s="85"/>
      <c r="C9" s="85"/>
      <c r="D9" s="85">
        <v>20</v>
      </c>
      <c r="E9" s="86">
        <v>1.87</v>
      </c>
      <c r="G9" s="105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</row>
    <row r="10" spans="1:26" x14ac:dyDescent="0.25">
      <c r="A10" s="76" t="s">
        <v>152</v>
      </c>
      <c r="B10" s="85">
        <v>7</v>
      </c>
      <c r="C10" s="85">
        <v>7</v>
      </c>
      <c r="D10" s="85">
        <v>14</v>
      </c>
      <c r="E10" s="86">
        <v>2.98</v>
      </c>
      <c r="G10" s="105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</row>
    <row r="11" spans="1:26" ht="15.75" thickBot="1" x14ac:dyDescent="0.3">
      <c r="A11" s="77" t="s">
        <v>153</v>
      </c>
      <c r="B11" s="87">
        <v>7.8</v>
      </c>
      <c r="C11" s="87">
        <v>7.8</v>
      </c>
      <c r="D11" s="87">
        <v>16.399999999999999</v>
      </c>
      <c r="E11" s="88">
        <v>3.54</v>
      </c>
      <c r="G11" s="105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</row>
    <row r="12" spans="1:26" x14ac:dyDescent="0.25">
      <c r="A12" s="82"/>
      <c r="B12" s="83"/>
      <c r="C12" s="83"/>
      <c r="D12" s="83"/>
      <c r="E12" s="83"/>
      <c r="G12" s="105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</row>
    <row r="13" spans="1:26" ht="15.75" customHeight="1" x14ac:dyDescent="0.25">
      <c r="A13" s="1"/>
      <c r="B13" s="1"/>
      <c r="C13" s="1"/>
      <c r="D13" s="1"/>
      <c r="E13" s="1"/>
      <c r="G13" s="105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</row>
    <row r="14" spans="1:26" x14ac:dyDescent="0.25">
      <c r="A14" s="99"/>
      <c r="B14" s="99"/>
      <c r="C14" s="99"/>
      <c r="D14" s="99"/>
      <c r="E14" s="99"/>
      <c r="G14" s="105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</row>
    <row r="15" spans="1:26" x14ac:dyDescent="0.25">
      <c r="A15" s="96"/>
      <c r="B15" s="96"/>
      <c r="C15" s="100"/>
      <c r="D15" s="100"/>
      <c r="E15" s="100"/>
      <c r="G15" s="105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</row>
    <row r="16" spans="1:26" x14ac:dyDescent="0.25">
      <c r="A16" s="97"/>
      <c r="B16" s="97"/>
      <c r="C16" s="101"/>
      <c r="D16" s="101"/>
      <c r="E16" s="101"/>
      <c r="G16" s="105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</row>
    <row r="17" spans="1:26" x14ac:dyDescent="0.25">
      <c r="A17" s="97"/>
      <c r="B17" s="97"/>
      <c r="C17" s="101"/>
      <c r="D17" s="101"/>
      <c r="E17" s="101"/>
      <c r="G17" s="105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</row>
    <row r="18" spans="1:26" x14ac:dyDescent="0.25">
      <c r="A18" s="97"/>
      <c r="B18" s="97"/>
      <c r="C18" s="101"/>
      <c r="D18" s="101"/>
      <c r="E18" s="101"/>
      <c r="G18" s="104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</row>
    <row r="19" spans="1:26" x14ac:dyDescent="0.25">
      <c r="A19" s="97"/>
      <c r="B19" s="97"/>
      <c r="C19" s="101"/>
      <c r="D19" s="101"/>
      <c r="E19" s="101"/>
      <c r="G19" s="106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</row>
    <row r="20" spans="1:26" x14ac:dyDescent="0.25">
      <c r="A20" s="97"/>
      <c r="B20" s="97"/>
      <c r="C20" s="97"/>
      <c r="D20" s="97"/>
      <c r="E20" s="97"/>
      <c r="G20" s="105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</row>
    <row r="21" spans="1:26" x14ac:dyDescent="0.25">
      <c r="A21" s="98"/>
      <c r="B21" s="98"/>
      <c r="C21" s="98"/>
      <c r="D21" s="98"/>
      <c r="E21" s="98"/>
      <c r="G21" s="106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</row>
    <row r="22" spans="1:26" x14ac:dyDescent="0.25">
      <c r="A22" s="99"/>
      <c r="B22" s="99"/>
      <c r="C22" s="99"/>
      <c r="D22" s="99"/>
      <c r="E22" s="99"/>
      <c r="G22" s="104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</row>
    <row r="23" spans="1:26" x14ac:dyDescent="0.25">
      <c r="A23" s="96"/>
      <c r="B23" s="96"/>
      <c r="C23" s="100"/>
      <c r="D23" s="100"/>
      <c r="E23" s="100"/>
      <c r="G23" s="105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</row>
    <row r="24" spans="1:26" x14ac:dyDescent="0.25">
      <c r="A24" s="97"/>
      <c r="B24" s="97"/>
      <c r="C24" s="101"/>
      <c r="D24" s="101"/>
      <c r="E24" s="101"/>
      <c r="G24" s="104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</row>
    <row r="25" spans="1:26" x14ac:dyDescent="0.25">
      <c r="A25" s="97"/>
      <c r="B25" s="97"/>
      <c r="C25" s="101"/>
      <c r="D25" s="101"/>
      <c r="E25" s="101"/>
      <c r="G25" s="107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</row>
    <row r="26" spans="1:26" x14ac:dyDescent="0.25">
      <c r="A26" s="97"/>
      <c r="B26" s="97"/>
      <c r="C26" s="97"/>
      <c r="D26" s="97"/>
      <c r="E26" s="97"/>
      <c r="G26" s="108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</row>
    <row r="27" spans="1:26" x14ac:dyDescent="0.25">
      <c r="A27" s="98"/>
      <c r="B27" s="98"/>
      <c r="C27" s="98"/>
      <c r="D27" s="98"/>
      <c r="E27" s="98"/>
    </row>
    <row r="28" spans="1:26" x14ac:dyDescent="0.25">
      <c r="A28" s="99"/>
      <c r="B28" s="99"/>
      <c r="C28" s="99"/>
      <c r="D28" s="99"/>
      <c r="E28" s="99"/>
    </row>
    <row r="29" spans="1:26" x14ac:dyDescent="0.25">
      <c r="A29" s="96"/>
      <c r="B29" s="100"/>
      <c r="C29" s="100"/>
      <c r="D29" s="100"/>
      <c r="E29" s="100"/>
    </row>
    <row r="30" spans="1:26" x14ac:dyDescent="0.25">
      <c r="A30" s="96"/>
      <c r="B30" s="100"/>
      <c r="C30" s="100"/>
      <c r="D30" s="100"/>
      <c r="E30" s="100"/>
    </row>
    <row r="31" spans="1:26" x14ac:dyDescent="0.25">
      <c r="A31" s="97"/>
      <c r="B31" s="102"/>
      <c r="C31" s="102"/>
      <c r="D31" s="102"/>
      <c r="E31" s="102"/>
    </row>
    <row r="32" spans="1:26" x14ac:dyDescent="0.25">
      <c r="A32" s="97"/>
      <c r="B32" s="102"/>
      <c r="C32" s="102"/>
      <c r="D32" s="102"/>
      <c r="E32" s="102"/>
    </row>
    <row r="33" spans="1:5" x14ac:dyDescent="0.25">
      <c r="A33" s="97"/>
      <c r="B33" s="102"/>
      <c r="C33" s="102"/>
      <c r="D33" s="102"/>
      <c r="E33" s="102"/>
    </row>
    <row r="34" spans="1:5" x14ac:dyDescent="0.25">
      <c r="A34" s="97"/>
      <c r="B34" s="102"/>
      <c r="C34" s="102"/>
      <c r="D34" s="102"/>
      <c r="E34" s="102"/>
    </row>
    <row r="35" spans="1:5" x14ac:dyDescent="0.25">
      <c r="A35" s="97"/>
      <c r="B35" s="102"/>
      <c r="C35" s="102"/>
      <c r="D35" s="102"/>
      <c r="E35" s="102"/>
    </row>
    <row r="36" spans="1:5" x14ac:dyDescent="0.25">
      <c r="A36" s="97"/>
      <c r="B36" s="102"/>
      <c r="C36" s="102"/>
      <c r="D36" s="102"/>
      <c r="E36" s="102"/>
    </row>
    <row r="37" spans="1:5" x14ac:dyDescent="0.25">
      <c r="A37" s="97"/>
      <c r="B37" s="102"/>
      <c r="C37" s="102"/>
      <c r="D37" s="102"/>
      <c r="E37" s="102"/>
    </row>
    <row r="38" spans="1:5" x14ac:dyDescent="0.25">
      <c r="A38" s="97"/>
      <c r="B38" s="102"/>
      <c r="C38" s="102"/>
      <c r="D38" s="102"/>
      <c r="E38" s="102"/>
    </row>
    <row r="39" spans="1:5" x14ac:dyDescent="0.25">
      <c r="A39" s="97"/>
      <c r="B39" s="102"/>
      <c r="C39" s="102"/>
      <c r="D39" s="102"/>
      <c r="E39" s="102"/>
    </row>
    <row r="40" spans="1:5" x14ac:dyDescent="0.25">
      <c r="A40" s="97"/>
      <c r="B40" s="102"/>
      <c r="C40" s="102"/>
      <c r="D40" s="102"/>
      <c r="E40" s="102"/>
    </row>
    <row r="41" spans="1:5" x14ac:dyDescent="0.25">
      <c r="A41" s="97"/>
      <c r="B41" s="102"/>
      <c r="C41" s="102"/>
      <c r="D41" s="102"/>
      <c r="E41" s="102"/>
    </row>
    <row r="42" spans="1:5" x14ac:dyDescent="0.25">
      <c r="A42" s="97"/>
      <c r="B42" s="102"/>
      <c r="C42" s="102"/>
      <c r="D42" s="102"/>
      <c r="E42" s="102"/>
    </row>
    <row r="43" spans="1:5" x14ac:dyDescent="0.25">
      <c r="A43" s="97"/>
      <c r="B43" s="102"/>
      <c r="C43" s="102"/>
      <c r="D43" s="102"/>
      <c r="E43" s="102"/>
    </row>
    <row r="44" spans="1:5" x14ac:dyDescent="0.25">
      <c r="A44" s="97"/>
      <c r="B44" s="102"/>
      <c r="C44" s="102"/>
      <c r="D44" s="102"/>
      <c r="E44" s="102"/>
    </row>
    <row r="45" spans="1:5" x14ac:dyDescent="0.25">
      <c r="A45" s="97"/>
      <c r="B45" s="102"/>
      <c r="C45" s="102"/>
      <c r="D45" s="102"/>
      <c r="E45" s="102"/>
    </row>
    <row r="46" spans="1:5" x14ac:dyDescent="0.25">
      <c r="A46" s="98"/>
      <c r="B46" s="98"/>
      <c r="C46" s="98"/>
      <c r="D46" s="98"/>
      <c r="E46" s="98"/>
    </row>
    <row r="47" spans="1:5" x14ac:dyDescent="0.25">
      <c r="A47" s="98"/>
      <c r="B47" s="98"/>
      <c r="C47" s="98"/>
      <c r="D47" s="98"/>
      <c r="E47" s="98"/>
    </row>
    <row r="48" spans="1:5" x14ac:dyDescent="0.25">
      <c r="A48" s="98"/>
      <c r="B48" s="98"/>
      <c r="C48" s="98"/>
      <c r="D48" s="98"/>
      <c r="E48" s="98"/>
    </row>
    <row r="49" spans="1:5" x14ac:dyDescent="0.25">
      <c r="A49" s="98"/>
      <c r="B49" s="98"/>
      <c r="C49" s="98"/>
      <c r="D49" s="98"/>
      <c r="E49" s="98"/>
    </row>
    <row r="50" spans="1:5" x14ac:dyDescent="0.25">
      <c r="A50" s="98"/>
      <c r="B50" s="98"/>
      <c r="C50" s="98"/>
      <c r="D50" s="98"/>
      <c r="E50" s="98"/>
    </row>
    <row r="51" spans="1:5" x14ac:dyDescent="0.25">
      <c r="A51" s="98"/>
      <c r="B51" s="98"/>
      <c r="C51" s="98"/>
      <c r="D51" s="98"/>
      <c r="E51" s="98"/>
    </row>
    <row r="52" spans="1:5" x14ac:dyDescent="0.25">
      <c r="A52" s="1"/>
      <c r="B52" s="1"/>
      <c r="C52" s="1"/>
      <c r="D52" s="1"/>
      <c r="E52" s="1"/>
    </row>
    <row r="53" spans="1:5" x14ac:dyDescent="0.25">
      <c r="A53" s="1"/>
      <c r="B53" s="1"/>
      <c r="C53" s="1"/>
      <c r="D53" s="1"/>
      <c r="E53" s="1"/>
    </row>
    <row r="54" spans="1:5" x14ac:dyDescent="0.25">
      <c r="A54" s="1"/>
      <c r="B54" s="1"/>
      <c r="C54" s="1"/>
      <c r="D54" s="1"/>
      <c r="E54" s="1"/>
    </row>
    <row r="55" spans="1:5" x14ac:dyDescent="0.25">
      <c r="A55" s="1"/>
      <c r="B55" s="1"/>
      <c r="C55" s="1"/>
      <c r="D55" s="1"/>
      <c r="E55" s="1"/>
    </row>
    <row r="56" spans="1:5" x14ac:dyDescent="0.25">
      <c r="A56" s="1"/>
      <c r="B56" s="1"/>
      <c r="C56" s="1"/>
      <c r="D56" s="1"/>
      <c r="E56" s="1"/>
    </row>
    <row r="57" spans="1:5" x14ac:dyDescent="0.25">
      <c r="A57" s="1"/>
      <c r="B57" s="1"/>
      <c r="C57" s="1"/>
      <c r="D57" s="1"/>
      <c r="E57" s="1"/>
    </row>
    <row r="58" spans="1:5" x14ac:dyDescent="0.25">
      <c r="A58" s="1"/>
      <c r="B58" s="1"/>
      <c r="C58" s="1"/>
      <c r="D58" s="1"/>
      <c r="E58" s="1"/>
    </row>
    <row r="59" spans="1:5" x14ac:dyDescent="0.25">
      <c r="A59" s="1"/>
      <c r="B59" s="1"/>
      <c r="C59" s="1"/>
      <c r="D59" s="1"/>
      <c r="E59" s="1"/>
    </row>
    <row r="60" spans="1:5" x14ac:dyDescent="0.25">
      <c r="A60" s="1"/>
      <c r="B60" s="1"/>
      <c r="C60" s="1"/>
      <c r="D60" s="1"/>
      <c r="E60" s="1"/>
    </row>
    <row r="61" spans="1:5" x14ac:dyDescent="0.25">
      <c r="A61" s="1"/>
      <c r="B61" s="1"/>
      <c r="C61" s="1"/>
      <c r="D61" s="1"/>
      <c r="E61" s="1"/>
    </row>
    <row r="62" spans="1:5" x14ac:dyDescent="0.25">
      <c r="A62" s="1"/>
      <c r="B62" s="1"/>
      <c r="C62" s="1"/>
      <c r="D62" s="1"/>
      <c r="E62" s="1"/>
    </row>
    <row r="63" spans="1:5" x14ac:dyDescent="0.25">
      <c r="A63" s="1"/>
      <c r="B63" s="1"/>
      <c r="C63" s="1"/>
      <c r="D63" s="1"/>
      <c r="E63" s="1"/>
    </row>
    <row r="64" spans="1:5" x14ac:dyDescent="0.25">
      <c r="A64" s="1"/>
      <c r="B64" s="1"/>
      <c r="C64" s="1"/>
      <c r="D64" s="1"/>
      <c r="E64" s="1"/>
    </row>
    <row r="65" spans="1:5" x14ac:dyDescent="0.25">
      <c r="A65" s="1"/>
      <c r="B65" s="1"/>
      <c r="C65" s="1"/>
      <c r="D65" s="1"/>
      <c r="E65" s="1"/>
    </row>
    <row r="66" spans="1:5" x14ac:dyDescent="0.25">
      <c r="A66" s="1"/>
      <c r="B66" s="1"/>
      <c r="C66" s="1"/>
      <c r="D66" s="1"/>
      <c r="E66" s="1"/>
    </row>
    <row r="67" spans="1:5" x14ac:dyDescent="0.25">
      <c r="A67" s="1"/>
      <c r="B67" s="1"/>
      <c r="C67" s="1"/>
      <c r="D67" s="1"/>
      <c r="E67" s="1"/>
    </row>
    <row r="68" spans="1:5" x14ac:dyDescent="0.25">
      <c r="A68" s="1"/>
      <c r="B68" s="1"/>
      <c r="C68" s="1"/>
      <c r="D68" s="1"/>
      <c r="E68" s="1"/>
    </row>
    <row r="69" spans="1:5" x14ac:dyDescent="0.25">
      <c r="A69" s="1"/>
      <c r="B69" s="1"/>
      <c r="C69" s="1"/>
      <c r="D69" s="1"/>
      <c r="E69" s="1"/>
    </row>
    <row r="70" spans="1:5" x14ac:dyDescent="0.25">
      <c r="A70" s="1"/>
      <c r="B70" s="1"/>
      <c r="C70" s="1"/>
      <c r="D70" s="1"/>
      <c r="E70" s="1"/>
    </row>
    <row r="71" spans="1:5" x14ac:dyDescent="0.25">
      <c r="A71" s="1"/>
      <c r="B71" s="1"/>
      <c r="C71" s="1"/>
      <c r="D71" s="1"/>
      <c r="E71" s="1"/>
    </row>
    <row r="72" spans="1:5" x14ac:dyDescent="0.25">
      <c r="A72" s="1"/>
      <c r="B72" s="1"/>
      <c r="C72" s="1"/>
      <c r="D72" s="1"/>
      <c r="E72" s="1"/>
    </row>
    <row r="73" spans="1:5" x14ac:dyDescent="0.25">
      <c r="A73" s="1"/>
      <c r="B73" s="1"/>
      <c r="C73" s="1"/>
      <c r="D73" s="1"/>
      <c r="E73" s="1"/>
    </row>
    <row r="74" spans="1:5" x14ac:dyDescent="0.25">
      <c r="A74" s="1"/>
      <c r="B74" s="1"/>
      <c r="C74" s="1"/>
      <c r="D74" s="1"/>
      <c r="E74" s="1"/>
    </row>
    <row r="75" spans="1:5" x14ac:dyDescent="0.25">
      <c r="A75" s="1"/>
      <c r="B75" s="1"/>
      <c r="C75" s="1"/>
      <c r="D75" s="1"/>
      <c r="E75" s="1"/>
    </row>
    <row r="76" spans="1:5" x14ac:dyDescent="0.25">
      <c r="A76" s="1"/>
      <c r="B76" s="1"/>
      <c r="C76" s="1"/>
      <c r="D76" s="1"/>
      <c r="E76" s="1"/>
    </row>
    <row r="77" spans="1:5" x14ac:dyDescent="0.25">
      <c r="A77" s="1"/>
      <c r="B77" s="1"/>
      <c r="C77" s="1"/>
      <c r="D77" s="1"/>
      <c r="E77" s="1"/>
    </row>
    <row r="78" spans="1:5" x14ac:dyDescent="0.25">
      <c r="A78" s="1"/>
      <c r="B78" s="1"/>
      <c r="C78" s="1"/>
      <c r="D78" s="1"/>
      <c r="E78" s="1"/>
    </row>
    <row r="79" spans="1:5" x14ac:dyDescent="0.25">
      <c r="A79" s="1"/>
      <c r="B79" s="1"/>
      <c r="C79" s="1"/>
      <c r="D79" s="1"/>
      <c r="E79" s="1"/>
    </row>
    <row r="80" spans="1:5" x14ac:dyDescent="0.25">
      <c r="A80" s="1"/>
      <c r="B80" s="1"/>
      <c r="C80" s="1"/>
      <c r="D80" s="1"/>
      <c r="E80" s="1"/>
    </row>
    <row r="81" spans="1:5" x14ac:dyDescent="0.25">
      <c r="A81" s="1"/>
      <c r="B81" s="1"/>
      <c r="C81" s="1"/>
      <c r="D81" s="1"/>
      <c r="E81" s="1"/>
    </row>
    <row r="82" spans="1:5" x14ac:dyDescent="0.25">
      <c r="A82" s="1"/>
      <c r="B82" s="1"/>
      <c r="C82" s="1"/>
      <c r="D82" s="1"/>
      <c r="E82" s="1"/>
    </row>
    <row r="83" spans="1:5" x14ac:dyDescent="0.25">
      <c r="A83" s="1"/>
      <c r="B83" s="1"/>
      <c r="C83" s="1"/>
      <c r="D83" s="1"/>
      <c r="E83" s="1"/>
    </row>
    <row r="84" spans="1:5" x14ac:dyDescent="0.25">
      <c r="A84" s="1"/>
      <c r="B84" s="1"/>
      <c r="C84" s="1"/>
      <c r="D84" s="1"/>
      <c r="E84" s="1"/>
    </row>
    <row r="85" spans="1:5" x14ac:dyDescent="0.25">
      <c r="A85" s="1"/>
      <c r="B85" s="1"/>
      <c r="C85" s="1"/>
      <c r="D85" s="1"/>
      <c r="E85" s="1"/>
    </row>
    <row r="86" spans="1:5" x14ac:dyDescent="0.25">
      <c r="A86" s="1"/>
      <c r="B86" s="1"/>
      <c r="C86" s="1"/>
      <c r="D86" s="1"/>
      <c r="E86" s="1"/>
    </row>
    <row r="87" spans="1:5" x14ac:dyDescent="0.25">
      <c r="A87" s="1"/>
      <c r="B87" s="1"/>
      <c r="C87" s="1"/>
      <c r="D87" s="1"/>
      <c r="E87" s="1"/>
    </row>
    <row r="88" spans="1:5" x14ac:dyDescent="0.25">
      <c r="A88" s="1"/>
      <c r="B88" s="1"/>
      <c r="C88" s="1"/>
      <c r="D88" s="1"/>
      <c r="E88" s="1"/>
    </row>
    <row r="89" spans="1:5" x14ac:dyDescent="0.25">
      <c r="A89" s="1"/>
      <c r="B89" s="1"/>
      <c r="C89" s="1"/>
      <c r="D89" s="1"/>
      <c r="E89" s="1"/>
    </row>
    <row r="90" spans="1:5" x14ac:dyDescent="0.25">
      <c r="A90" s="1"/>
      <c r="B90" s="1"/>
      <c r="C90" s="1"/>
      <c r="D90" s="1"/>
      <c r="E90" s="1"/>
    </row>
    <row r="91" spans="1:5" x14ac:dyDescent="0.25">
      <c r="A91" s="1"/>
      <c r="B91" s="1"/>
      <c r="C91" s="1"/>
      <c r="D91" s="1"/>
      <c r="E91" s="1"/>
    </row>
    <row r="92" spans="1:5" x14ac:dyDescent="0.25">
      <c r="A92" s="1"/>
      <c r="B92" s="1"/>
      <c r="C92" s="1"/>
      <c r="D92" s="1"/>
      <c r="E92" s="1"/>
    </row>
    <row r="93" spans="1:5" x14ac:dyDescent="0.25">
      <c r="A93" s="1"/>
      <c r="B93" s="1"/>
      <c r="C93" s="1"/>
      <c r="D93" s="1"/>
      <c r="E93" s="1"/>
    </row>
    <row r="94" spans="1:5" x14ac:dyDescent="0.25">
      <c r="A94" s="1"/>
      <c r="B94" s="1"/>
      <c r="C94" s="1"/>
      <c r="D94" s="1"/>
      <c r="E94" s="1"/>
    </row>
    <row r="95" spans="1:5" x14ac:dyDescent="0.25">
      <c r="A95" s="1"/>
      <c r="B95" s="1"/>
      <c r="C95" s="1"/>
      <c r="D95" s="1"/>
      <c r="E95" s="1"/>
    </row>
    <row r="96" spans="1:5" x14ac:dyDescent="0.25">
      <c r="A96" s="1"/>
      <c r="B96" s="1"/>
      <c r="C96" s="1"/>
      <c r="D96" s="1"/>
      <c r="E96" s="1"/>
    </row>
    <row r="97" spans="1:5" x14ac:dyDescent="0.25">
      <c r="A97" s="1"/>
      <c r="B97" s="1"/>
      <c r="C97" s="1"/>
      <c r="D97" s="1"/>
      <c r="E97" s="1"/>
    </row>
    <row r="98" spans="1:5" x14ac:dyDescent="0.25">
      <c r="A98" s="1"/>
      <c r="B98" s="1"/>
      <c r="C98" s="1"/>
      <c r="D98" s="1"/>
      <c r="E98" s="1"/>
    </row>
    <row r="99" spans="1:5" x14ac:dyDescent="0.25">
      <c r="A99" s="1"/>
      <c r="B99" s="1"/>
      <c r="C99" s="1"/>
      <c r="D99" s="1"/>
      <c r="E99" s="1"/>
    </row>
    <row r="100" spans="1:5" x14ac:dyDescent="0.25">
      <c r="A100" s="1"/>
      <c r="B100" s="1"/>
      <c r="C100" s="1"/>
      <c r="D100" s="1"/>
      <c r="E100" s="1"/>
    </row>
  </sheetData>
  <mergeCells count="4">
    <mergeCell ref="A1:E1"/>
    <mergeCell ref="A2:E2"/>
    <mergeCell ref="A5:E5"/>
    <mergeCell ref="H8:Z8"/>
  </mergeCells>
  <pageMargins left="0.7" right="0.7" top="0.75" bottom="0.75" header="0.3" footer="0.3"/>
  <pageSetup orientation="portrait" r:id="rId1"/>
  <rowBreaks count="1" manualBreakCount="1">
    <brk id="12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"/>
  <sheetViews>
    <sheetView view="pageBreakPreview" zoomScaleNormal="100" zoomScaleSheetLayoutView="100" workbookViewId="0">
      <selection activeCell="G35" sqref="G35"/>
    </sheetView>
  </sheetViews>
  <sheetFormatPr defaultRowHeight="15" x14ac:dyDescent="0.25"/>
  <cols>
    <col min="1" max="1" width="19" style="66" customWidth="1"/>
    <col min="2" max="5" width="17" style="66" customWidth="1"/>
    <col min="6" max="6" width="9.140625" style="66"/>
    <col min="7" max="7" width="32.28515625" style="66" customWidth="1"/>
    <col min="8" max="16384" width="9.140625" style="66"/>
  </cols>
  <sheetData>
    <row r="1" spans="1:26" ht="23.25" x14ac:dyDescent="0.25">
      <c r="A1" s="161" t="s">
        <v>169</v>
      </c>
      <c r="B1" s="162"/>
      <c r="C1" s="162"/>
      <c r="D1" s="162"/>
      <c r="E1" s="163"/>
    </row>
    <row r="2" spans="1:26" ht="15.75" thickBot="1" x14ac:dyDescent="0.3">
      <c r="A2" s="164" t="s">
        <v>182</v>
      </c>
      <c r="B2" s="165"/>
      <c r="C2" s="165"/>
      <c r="D2" s="165"/>
      <c r="E2" s="166"/>
    </row>
    <row r="3" spans="1:26" x14ac:dyDescent="0.25">
      <c r="A3" s="84"/>
      <c r="B3" s="84"/>
      <c r="C3" s="84"/>
      <c r="D3" s="84"/>
      <c r="E3" s="84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</row>
    <row r="4" spans="1:26" ht="15" customHeight="1" thickBot="1" x14ac:dyDescent="0.3">
      <c r="G4" s="89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</row>
    <row r="5" spans="1:26" x14ac:dyDescent="0.25">
      <c r="A5" s="167" t="s">
        <v>154</v>
      </c>
      <c r="B5" s="168"/>
      <c r="C5" s="168"/>
      <c r="D5" s="168"/>
      <c r="E5" s="169"/>
      <c r="G5" s="89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</row>
    <row r="6" spans="1:26" x14ac:dyDescent="0.25">
      <c r="A6" s="78" t="s">
        <v>156</v>
      </c>
      <c r="B6" s="79" t="s">
        <v>155</v>
      </c>
      <c r="C6" s="179" t="s">
        <v>157</v>
      </c>
      <c r="D6" s="179"/>
      <c r="E6" s="180"/>
      <c r="G6" s="89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</row>
    <row r="7" spans="1:26" x14ac:dyDescent="0.25">
      <c r="A7" s="80" t="s">
        <v>158</v>
      </c>
      <c r="B7" s="85">
        <v>2</v>
      </c>
      <c r="C7" s="171" t="s">
        <v>161</v>
      </c>
      <c r="D7" s="171"/>
      <c r="E7" s="172"/>
      <c r="G7" s="110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</row>
    <row r="8" spans="1:26" x14ac:dyDescent="0.25">
      <c r="A8" s="80" t="s">
        <v>158</v>
      </c>
      <c r="B8" s="85">
        <v>4</v>
      </c>
      <c r="C8" s="173" t="s">
        <v>160</v>
      </c>
      <c r="D8" s="174"/>
      <c r="E8" s="175"/>
      <c r="G8" s="110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</row>
    <row r="9" spans="1:26" x14ac:dyDescent="0.25">
      <c r="A9" s="80" t="s">
        <v>159</v>
      </c>
      <c r="B9" s="85">
        <v>0.45200000000000001</v>
      </c>
      <c r="C9" s="173" t="s">
        <v>161</v>
      </c>
      <c r="D9" s="174"/>
      <c r="E9" s="175"/>
      <c r="G9" s="91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</row>
    <row r="10" spans="1:26" ht="15.75" thickBot="1" x14ac:dyDescent="0.3">
      <c r="A10" s="81" t="s">
        <v>159</v>
      </c>
      <c r="B10" s="87">
        <v>0.90400000000000003</v>
      </c>
      <c r="C10" s="176" t="s">
        <v>160</v>
      </c>
      <c r="D10" s="177"/>
      <c r="E10" s="178"/>
      <c r="G10" s="91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</row>
    <row r="11" spans="1:26" x14ac:dyDescent="0.25">
      <c r="A11" s="96"/>
      <c r="B11" s="97"/>
      <c r="C11" s="97"/>
      <c r="D11" s="97"/>
      <c r="E11" s="97"/>
      <c r="G11" s="91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</row>
    <row r="12" spans="1:26" x14ac:dyDescent="0.25">
      <c r="A12" s="96"/>
      <c r="B12" s="97"/>
      <c r="C12" s="97"/>
      <c r="D12" s="97"/>
      <c r="E12" s="97"/>
      <c r="G12" s="91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</row>
    <row r="13" spans="1:26" ht="15.75" customHeight="1" x14ac:dyDescent="0.25">
      <c r="A13" s="1"/>
      <c r="B13" s="1"/>
      <c r="C13" s="1"/>
      <c r="D13" s="1"/>
      <c r="E13" s="1"/>
      <c r="G13" s="91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</row>
    <row r="14" spans="1:26" x14ac:dyDescent="0.25">
      <c r="G14" s="91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</row>
    <row r="15" spans="1:26" x14ac:dyDescent="0.25">
      <c r="G15" s="91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</row>
    <row r="16" spans="1:26" x14ac:dyDescent="0.25">
      <c r="G16" s="91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</row>
    <row r="17" spans="1:26" x14ac:dyDescent="0.25">
      <c r="G17" s="91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</row>
    <row r="18" spans="1:26" x14ac:dyDescent="0.25">
      <c r="G18" s="94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</row>
    <row r="19" spans="1:26" x14ac:dyDescent="0.25">
      <c r="G19" s="95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</row>
    <row r="20" spans="1:26" x14ac:dyDescent="0.25">
      <c r="A20" s="83"/>
      <c r="B20" s="83"/>
      <c r="C20" s="83"/>
      <c r="D20" s="83"/>
      <c r="E20" s="83"/>
      <c r="G20" s="91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</row>
    <row r="21" spans="1:26" x14ac:dyDescent="0.25">
      <c r="A21" s="1"/>
      <c r="B21" s="1"/>
      <c r="C21" s="1"/>
      <c r="D21" s="1"/>
      <c r="E21" s="1"/>
      <c r="G21" s="95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</row>
    <row r="22" spans="1:26" x14ac:dyDescent="0.25">
      <c r="A22" s="99"/>
      <c r="B22" s="99"/>
      <c r="C22" s="99"/>
      <c r="D22" s="99"/>
      <c r="E22" s="99"/>
      <c r="G22" s="94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</row>
    <row r="23" spans="1:26" x14ac:dyDescent="0.25">
      <c r="A23" s="96"/>
      <c r="B23" s="96"/>
      <c r="C23" s="100"/>
      <c r="D23" s="100"/>
      <c r="E23" s="100"/>
      <c r="G23" s="91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</row>
    <row r="24" spans="1:26" x14ac:dyDescent="0.25">
      <c r="A24" s="97"/>
      <c r="B24" s="97"/>
      <c r="C24" s="101"/>
      <c r="D24" s="101"/>
      <c r="E24" s="101"/>
      <c r="G24" s="94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</row>
    <row r="25" spans="1:26" x14ac:dyDescent="0.25">
      <c r="A25" s="97"/>
      <c r="B25" s="97"/>
      <c r="C25" s="101"/>
      <c r="D25" s="101"/>
      <c r="E25" s="101"/>
      <c r="G25" s="11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</row>
    <row r="26" spans="1:26" x14ac:dyDescent="0.25">
      <c r="A26" s="97"/>
      <c r="B26" s="97"/>
      <c r="C26" s="97"/>
      <c r="D26" s="97"/>
      <c r="E26" s="97"/>
      <c r="G26" s="11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</row>
    <row r="27" spans="1:26" x14ac:dyDescent="0.25">
      <c r="A27" s="98"/>
      <c r="B27" s="98"/>
      <c r="C27" s="98"/>
      <c r="D27" s="98"/>
      <c r="E27" s="98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</row>
    <row r="28" spans="1:26" x14ac:dyDescent="0.25">
      <c r="A28" s="99"/>
      <c r="B28" s="99"/>
      <c r="C28" s="99"/>
      <c r="D28" s="99"/>
      <c r="E28" s="9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</row>
    <row r="29" spans="1:26" x14ac:dyDescent="0.25">
      <c r="A29" s="96"/>
      <c r="B29" s="100"/>
      <c r="C29" s="100"/>
      <c r="D29" s="100"/>
      <c r="E29" s="100"/>
    </row>
    <row r="30" spans="1:26" x14ac:dyDescent="0.25">
      <c r="A30" s="96"/>
      <c r="B30" s="100"/>
      <c r="C30" s="100"/>
      <c r="D30" s="100"/>
      <c r="E30" s="100"/>
    </row>
    <row r="31" spans="1:26" x14ac:dyDescent="0.25">
      <c r="A31" s="97"/>
      <c r="B31" s="102"/>
      <c r="C31" s="102"/>
      <c r="D31" s="102"/>
      <c r="E31" s="102"/>
    </row>
    <row r="32" spans="1:26" x14ac:dyDescent="0.25">
      <c r="A32" s="97"/>
      <c r="B32" s="102"/>
      <c r="C32" s="102"/>
      <c r="D32" s="102"/>
      <c r="E32" s="102"/>
    </row>
    <row r="33" spans="1:5" x14ac:dyDescent="0.25">
      <c r="A33" s="97"/>
      <c r="B33" s="102"/>
      <c r="C33" s="102"/>
      <c r="D33" s="102"/>
      <c r="E33" s="102"/>
    </row>
    <row r="34" spans="1:5" x14ac:dyDescent="0.25">
      <c r="A34" s="97"/>
      <c r="B34" s="102"/>
      <c r="C34" s="102"/>
      <c r="D34" s="102"/>
      <c r="E34" s="102"/>
    </row>
    <row r="35" spans="1:5" x14ac:dyDescent="0.25">
      <c r="A35" s="97"/>
      <c r="B35" s="102"/>
      <c r="C35" s="102"/>
      <c r="D35" s="102"/>
      <c r="E35" s="102"/>
    </row>
    <row r="36" spans="1:5" x14ac:dyDescent="0.25">
      <c r="A36" s="97"/>
      <c r="B36" s="102"/>
      <c r="C36" s="102"/>
      <c r="D36" s="102"/>
      <c r="E36" s="102"/>
    </row>
    <row r="37" spans="1:5" x14ac:dyDescent="0.25">
      <c r="A37" s="97"/>
      <c r="B37" s="102"/>
      <c r="C37" s="102"/>
      <c r="D37" s="102"/>
      <c r="E37" s="102"/>
    </row>
    <row r="38" spans="1:5" x14ac:dyDescent="0.25">
      <c r="A38" s="97"/>
      <c r="B38" s="102"/>
      <c r="C38" s="102"/>
      <c r="D38" s="102"/>
      <c r="E38" s="102"/>
    </row>
    <row r="39" spans="1:5" x14ac:dyDescent="0.25">
      <c r="A39" s="97"/>
      <c r="B39" s="102"/>
      <c r="C39" s="102"/>
      <c r="D39" s="102"/>
      <c r="E39" s="102"/>
    </row>
    <row r="40" spans="1:5" x14ac:dyDescent="0.25">
      <c r="A40" s="97"/>
      <c r="B40" s="102"/>
      <c r="C40" s="102"/>
      <c r="D40" s="102"/>
      <c r="E40" s="102"/>
    </row>
    <row r="41" spans="1:5" x14ac:dyDescent="0.25">
      <c r="A41" s="97"/>
      <c r="B41" s="102"/>
      <c r="C41" s="102"/>
      <c r="D41" s="102"/>
      <c r="E41" s="102"/>
    </row>
    <row r="42" spans="1:5" x14ac:dyDescent="0.25">
      <c r="A42" s="97"/>
      <c r="B42" s="102"/>
      <c r="C42" s="102"/>
      <c r="D42" s="102"/>
      <c r="E42" s="102"/>
    </row>
    <row r="43" spans="1:5" x14ac:dyDescent="0.25">
      <c r="A43" s="97"/>
      <c r="B43" s="102"/>
      <c r="C43" s="102"/>
      <c r="D43" s="102"/>
      <c r="E43" s="102"/>
    </row>
    <row r="44" spans="1:5" x14ac:dyDescent="0.25">
      <c r="A44" s="97"/>
      <c r="B44" s="102"/>
      <c r="C44" s="102"/>
      <c r="D44" s="102"/>
      <c r="E44" s="102"/>
    </row>
    <row r="45" spans="1:5" x14ac:dyDescent="0.25">
      <c r="A45" s="97"/>
      <c r="B45" s="102"/>
      <c r="C45" s="102"/>
      <c r="D45" s="102"/>
      <c r="E45" s="102"/>
    </row>
    <row r="46" spans="1:5" x14ac:dyDescent="0.25">
      <c r="A46" s="98"/>
      <c r="B46" s="98"/>
      <c r="C46" s="98"/>
      <c r="D46" s="98"/>
      <c r="E46" s="98"/>
    </row>
    <row r="47" spans="1:5" x14ac:dyDescent="0.25">
      <c r="A47" s="98"/>
      <c r="B47" s="98"/>
      <c r="C47" s="98"/>
      <c r="D47" s="98"/>
      <c r="E47" s="98"/>
    </row>
    <row r="48" spans="1:5" x14ac:dyDescent="0.25">
      <c r="A48" s="98"/>
      <c r="B48" s="98"/>
      <c r="C48" s="98"/>
      <c r="D48" s="98"/>
      <c r="E48" s="98"/>
    </row>
    <row r="49" spans="1:5" x14ac:dyDescent="0.25">
      <c r="A49" s="98"/>
      <c r="B49" s="98"/>
      <c r="C49" s="98"/>
      <c r="D49" s="98"/>
      <c r="E49" s="98"/>
    </row>
    <row r="50" spans="1:5" x14ac:dyDescent="0.25">
      <c r="A50" s="98"/>
      <c r="B50" s="98"/>
      <c r="C50" s="98"/>
      <c r="D50" s="98"/>
      <c r="E50" s="98"/>
    </row>
    <row r="51" spans="1:5" x14ac:dyDescent="0.25">
      <c r="A51" s="1"/>
      <c r="B51" s="1"/>
      <c r="C51" s="1"/>
      <c r="D51" s="1"/>
      <c r="E51" s="1"/>
    </row>
    <row r="52" spans="1:5" x14ac:dyDescent="0.25">
      <c r="A52" s="1"/>
      <c r="B52" s="1"/>
      <c r="C52" s="1"/>
      <c r="D52" s="1"/>
      <c r="E52" s="1"/>
    </row>
    <row r="53" spans="1:5" x14ac:dyDescent="0.25">
      <c r="A53" s="1"/>
      <c r="B53" s="1"/>
      <c r="C53" s="1"/>
      <c r="D53" s="1"/>
      <c r="E53" s="1"/>
    </row>
    <row r="54" spans="1:5" x14ac:dyDescent="0.25">
      <c r="A54" s="1"/>
      <c r="B54" s="1"/>
      <c r="C54" s="1"/>
      <c r="D54" s="1"/>
      <c r="E54" s="1"/>
    </row>
    <row r="55" spans="1:5" x14ac:dyDescent="0.25">
      <c r="A55" s="1"/>
      <c r="B55" s="1"/>
      <c r="C55" s="1"/>
      <c r="D55" s="1"/>
      <c r="E55" s="1"/>
    </row>
    <row r="56" spans="1:5" x14ac:dyDescent="0.25">
      <c r="A56" s="1"/>
      <c r="B56" s="1"/>
      <c r="C56" s="1"/>
      <c r="D56" s="1"/>
      <c r="E56" s="1"/>
    </row>
    <row r="57" spans="1:5" x14ac:dyDescent="0.25">
      <c r="A57" s="1"/>
      <c r="B57" s="1"/>
      <c r="C57" s="1"/>
      <c r="D57" s="1"/>
      <c r="E57" s="1"/>
    </row>
    <row r="58" spans="1:5" x14ac:dyDescent="0.25">
      <c r="A58" s="1"/>
      <c r="B58" s="1"/>
      <c r="C58" s="1"/>
      <c r="D58" s="1"/>
      <c r="E58" s="1"/>
    </row>
    <row r="59" spans="1:5" x14ac:dyDescent="0.25">
      <c r="A59" s="1"/>
      <c r="B59" s="1"/>
      <c r="C59" s="1"/>
      <c r="D59" s="1"/>
      <c r="E59" s="1"/>
    </row>
    <row r="60" spans="1:5" x14ac:dyDescent="0.25">
      <c r="A60" s="1"/>
      <c r="B60" s="1"/>
      <c r="C60" s="1"/>
      <c r="D60" s="1"/>
      <c r="E60" s="1"/>
    </row>
    <row r="61" spans="1:5" x14ac:dyDescent="0.25">
      <c r="A61" s="1"/>
      <c r="B61" s="1"/>
      <c r="C61" s="1"/>
      <c r="D61" s="1"/>
      <c r="E61" s="1"/>
    </row>
    <row r="62" spans="1:5" x14ac:dyDescent="0.25">
      <c r="A62" s="1"/>
      <c r="B62" s="1"/>
      <c r="C62" s="1"/>
      <c r="D62" s="1"/>
      <c r="E62" s="1"/>
    </row>
    <row r="63" spans="1:5" x14ac:dyDescent="0.25">
      <c r="A63" s="1"/>
      <c r="B63" s="1"/>
      <c r="C63" s="1"/>
      <c r="D63" s="1"/>
      <c r="E63" s="1"/>
    </row>
    <row r="64" spans="1:5" x14ac:dyDescent="0.25">
      <c r="A64" s="1"/>
      <c r="B64" s="1"/>
      <c r="C64" s="1"/>
      <c r="D64" s="1"/>
      <c r="E64" s="1"/>
    </row>
    <row r="65" spans="1:5" x14ac:dyDescent="0.25">
      <c r="A65" s="1"/>
      <c r="B65" s="1"/>
      <c r="C65" s="1"/>
      <c r="D65" s="1"/>
      <c r="E65" s="1"/>
    </row>
    <row r="66" spans="1:5" x14ac:dyDescent="0.25">
      <c r="A66" s="1"/>
      <c r="B66" s="1"/>
      <c r="C66" s="1"/>
      <c r="D66" s="1"/>
      <c r="E66" s="1"/>
    </row>
    <row r="67" spans="1:5" x14ac:dyDescent="0.25">
      <c r="A67" s="1"/>
      <c r="B67" s="1"/>
      <c r="C67" s="1"/>
      <c r="D67" s="1"/>
      <c r="E67" s="1"/>
    </row>
    <row r="68" spans="1:5" x14ac:dyDescent="0.25">
      <c r="A68" s="1"/>
      <c r="B68" s="1"/>
      <c r="C68" s="1"/>
      <c r="D68" s="1"/>
      <c r="E68" s="1"/>
    </row>
    <row r="69" spans="1:5" x14ac:dyDescent="0.25">
      <c r="A69" s="1"/>
      <c r="B69" s="1"/>
      <c r="C69" s="1"/>
      <c r="D69" s="1"/>
      <c r="E69" s="1"/>
    </row>
    <row r="70" spans="1:5" x14ac:dyDescent="0.25">
      <c r="A70" s="1"/>
      <c r="B70" s="1"/>
      <c r="C70" s="1"/>
      <c r="D70" s="1"/>
      <c r="E70" s="1"/>
    </row>
    <row r="71" spans="1:5" x14ac:dyDescent="0.25">
      <c r="A71" s="1"/>
      <c r="B71" s="1"/>
      <c r="C71" s="1"/>
      <c r="D71" s="1"/>
      <c r="E71" s="1"/>
    </row>
    <row r="72" spans="1:5" x14ac:dyDescent="0.25">
      <c r="A72" s="1"/>
      <c r="B72" s="1"/>
      <c r="C72" s="1"/>
      <c r="D72" s="1"/>
      <c r="E72" s="1"/>
    </row>
    <row r="73" spans="1:5" x14ac:dyDescent="0.25">
      <c r="A73" s="1"/>
      <c r="B73" s="1"/>
      <c r="C73" s="1"/>
      <c r="D73" s="1"/>
      <c r="E73" s="1"/>
    </row>
    <row r="74" spans="1:5" x14ac:dyDescent="0.25">
      <c r="A74" s="1"/>
      <c r="B74" s="1"/>
      <c r="C74" s="1"/>
      <c r="D74" s="1"/>
      <c r="E74" s="1"/>
    </row>
    <row r="75" spans="1:5" x14ac:dyDescent="0.25">
      <c r="A75" s="1"/>
      <c r="B75" s="1"/>
      <c r="C75" s="1"/>
      <c r="D75" s="1"/>
      <c r="E75" s="1"/>
    </row>
    <row r="76" spans="1:5" x14ac:dyDescent="0.25">
      <c r="A76" s="1"/>
      <c r="B76" s="1"/>
      <c r="C76" s="1"/>
      <c r="D76" s="1"/>
      <c r="E76" s="1"/>
    </row>
    <row r="77" spans="1:5" x14ac:dyDescent="0.25">
      <c r="A77" s="1"/>
      <c r="B77" s="1"/>
      <c r="C77" s="1"/>
      <c r="D77" s="1"/>
      <c r="E77" s="1"/>
    </row>
    <row r="78" spans="1:5" x14ac:dyDescent="0.25">
      <c r="A78" s="1"/>
      <c r="B78" s="1"/>
      <c r="C78" s="1"/>
      <c r="D78" s="1"/>
      <c r="E78" s="1"/>
    </row>
    <row r="79" spans="1:5" x14ac:dyDescent="0.25">
      <c r="A79" s="1"/>
      <c r="B79" s="1"/>
      <c r="C79" s="1"/>
      <c r="D79" s="1"/>
      <c r="E79" s="1"/>
    </row>
    <row r="80" spans="1:5" x14ac:dyDescent="0.25">
      <c r="A80" s="1"/>
      <c r="B80" s="1"/>
      <c r="C80" s="1"/>
      <c r="D80" s="1"/>
      <c r="E80" s="1"/>
    </row>
    <row r="81" spans="1:5" x14ac:dyDescent="0.25">
      <c r="A81" s="1"/>
      <c r="B81" s="1"/>
      <c r="C81" s="1"/>
      <c r="D81" s="1"/>
      <c r="E81" s="1"/>
    </row>
    <row r="82" spans="1:5" x14ac:dyDescent="0.25">
      <c r="A82" s="1"/>
      <c r="B82" s="1"/>
      <c r="C82" s="1"/>
      <c r="D82" s="1"/>
      <c r="E82" s="1"/>
    </row>
    <row r="83" spans="1:5" x14ac:dyDescent="0.25">
      <c r="A83" s="1"/>
      <c r="B83" s="1"/>
      <c r="C83" s="1"/>
      <c r="D83" s="1"/>
      <c r="E83" s="1"/>
    </row>
    <row r="84" spans="1:5" x14ac:dyDescent="0.25">
      <c r="A84" s="1"/>
      <c r="B84" s="1"/>
      <c r="C84" s="1"/>
      <c r="D84" s="1"/>
      <c r="E84" s="1"/>
    </row>
    <row r="85" spans="1:5" x14ac:dyDescent="0.25">
      <c r="A85" s="1"/>
      <c r="B85" s="1"/>
      <c r="C85" s="1"/>
      <c r="D85" s="1"/>
      <c r="E85" s="1"/>
    </row>
    <row r="86" spans="1:5" x14ac:dyDescent="0.25">
      <c r="A86" s="1"/>
      <c r="B86" s="1"/>
      <c r="C86" s="1"/>
      <c r="D86" s="1"/>
      <c r="E86" s="1"/>
    </row>
    <row r="87" spans="1:5" x14ac:dyDescent="0.25">
      <c r="A87" s="1"/>
      <c r="B87" s="1"/>
      <c r="C87" s="1"/>
      <c r="D87" s="1"/>
      <c r="E87" s="1"/>
    </row>
    <row r="88" spans="1:5" x14ac:dyDescent="0.25">
      <c r="A88" s="1"/>
      <c r="B88" s="1"/>
      <c r="C88" s="1"/>
      <c r="D88" s="1"/>
      <c r="E88" s="1"/>
    </row>
    <row r="89" spans="1:5" x14ac:dyDescent="0.25">
      <c r="A89" s="1"/>
      <c r="B89" s="1"/>
      <c r="C89" s="1"/>
      <c r="D89" s="1"/>
      <c r="E89" s="1"/>
    </row>
    <row r="90" spans="1:5" x14ac:dyDescent="0.25">
      <c r="A90" s="1"/>
      <c r="B90" s="1"/>
      <c r="C90" s="1"/>
      <c r="D90" s="1"/>
      <c r="E90" s="1"/>
    </row>
    <row r="91" spans="1:5" x14ac:dyDescent="0.25">
      <c r="A91" s="1"/>
      <c r="B91" s="1"/>
      <c r="C91" s="1"/>
      <c r="D91" s="1"/>
      <c r="E91" s="1"/>
    </row>
    <row r="92" spans="1:5" x14ac:dyDescent="0.25">
      <c r="A92" s="1"/>
      <c r="B92" s="1"/>
      <c r="C92" s="1"/>
      <c r="D92" s="1"/>
      <c r="E92" s="1"/>
    </row>
    <row r="93" spans="1:5" x14ac:dyDescent="0.25">
      <c r="A93" s="1"/>
      <c r="B93" s="1"/>
      <c r="C93" s="1"/>
      <c r="D93" s="1"/>
      <c r="E93" s="1"/>
    </row>
    <row r="94" spans="1:5" x14ac:dyDescent="0.25">
      <c r="A94" s="1"/>
      <c r="B94" s="1"/>
      <c r="C94" s="1"/>
      <c r="D94" s="1"/>
      <c r="E94" s="1"/>
    </row>
    <row r="95" spans="1:5" x14ac:dyDescent="0.25">
      <c r="A95" s="1"/>
      <c r="B95" s="1"/>
      <c r="C95" s="1"/>
      <c r="D95" s="1"/>
      <c r="E95" s="1"/>
    </row>
    <row r="96" spans="1:5" x14ac:dyDescent="0.25">
      <c r="A96" s="1"/>
      <c r="B96" s="1"/>
      <c r="C96" s="1"/>
      <c r="D96" s="1"/>
      <c r="E96" s="1"/>
    </row>
    <row r="97" spans="1:5" x14ac:dyDescent="0.25">
      <c r="A97" s="1"/>
      <c r="B97" s="1"/>
      <c r="C97" s="1"/>
      <c r="D97" s="1"/>
      <c r="E97" s="1"/>
    </row>
    <row r="98" spans="1:5" x14ac:dyDescent="0.25">
      <c r="A98" s="1"/>
      <c r="B98" s="1"/>
      <c r="C98" s="1"/>
      <c r="D98" s="1"/>
      <c r="E98" s="1"/>
    </row>
    <row r="99" spans="1:5" x14ac:dyDescent="0.25">
      <c r="A99" s="1"/>
      <c r="B99" s="1"/>
      <c r="C99" s="1"/>
      <c r="D99" s="1"/>
      <c r="E99" s="1"/>
    </row>
    <row r="100" spans="1:5" x14ac:dyDescent="0.25">
      <c r="A100" s="1"/>
      <c r="B100" s="1"/>
      <c r="C100" s="1"/>
      <c r="D100" s="1"/>
      <c r="E100" s="1"/>
    </row>
  </sheetData>
  <mergeCells count="8">
    <mergeCell ref="C7:E7"/>
    <mergeCell ref="C8:E8"/>
    <mergeCell ref="C9:E9"/>
    <mergeCell ref="C10:E10"/>
    <mergeCell ref="A1:E1"/>
    <mergeCell ref="A2:E2"/>
    <mergeCell ref="A5:E5"/>
    <mergeCell ref="C6:E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0"/>
  <sheetViews>
    <sheetView view="pageBreakPreview" zoomScaleNormal="100" zoomScaleSheetLayoutView="100" workbookViewId="0">
      <selection activeCell="H38" sqref="H38"/>
    </sheetView>
  </sheetViews>
  <sheetFormatPr defaultRowHeight="15" x14ac:dyDescent="0.25"/>
  <cols>
    <col min="1" max="1" width="12.28515625" style="66" customWidth="1"/>
    <col min="2" max="2" width="9.42578125" style="66" customWidth="1"/>
    <col min="3" max="20" width="6.7109375" style="66" customWidth="1"/>
    <col min="21" max="16384" width="9.140625" style="66"/>
  </cols>
  <sheetData>
    <row r="1" spans="1:21" ht="23.25" x14ac:dyDescent="0.25">
      <c r="A1" s="161" t="s">
        <v>168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3"/>
    </row>
    <row r="2" spans="1:21" ht="15.75" thickBot="1" x14ac:dyDescent="0.3">
      <c r="A2" s="164" t="s">
        <v>183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6"/>
    </row>
    <row r="3" spans="1:21" x14ac:dyDescent="0.25">
      <c r="A3" s="84"/>
      <c r="B3" s="84"/>
      <c r="C3" s="84"/>
      <c r="D3" s="84"/>
      <c r="E3" s="84"/>
    </row>
    <row r="4" spans="1:21" ht="15" customHeight="1" x14ac:dyDescent="0.25">
      <c r="A4" s="89" t="s">
        <v>165</v>
      </c>
    </row>
    <row r="5" spans="1:21" x14ac:dyDescent="0.25">
      <c r="A5" s="89" t="s">
        <v>166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</row>
    <row r="6" spans="1:21" x14ac:dyDescent="0.25">
      <c r="A6" s="89" t="s">
        <v>167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</row>
    <row r="7" spans="1:21" ht="15.75" thickBot="1" x14ac:dyDescent="0.3">
      <c r="A7" s="89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</row>
    <row r="8" spans="1:21" x14ac:dyDescent="0.25">
      <c r="A8" s="196" t="s">
        <v>187</v>
      </c>
      <c r="B8" s="197"/>
      <c r="C8" s="197"/>
      <c r="D8" s="197"/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197"/>
      <c r="Q8" s="197"/>
      <c r="R8" s="197"/>
      <c r="S8" s="197"/>
      <c r="T8" s="197"/>
      <c r="U8" s="198"/>
    </row>
    <row r="9" spans="1:21" x14ac:dyDescent="0.25">
      <c r="A9" s="192"/>
      <c r="B9" s="193"/>
      <c r="C9" s="184" t="s">
        <v>184</v>
      </c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5"/>
    </row>
    <row r="10" spans="1:21" x14ac:dyDescent="0.25">
      <c r="A10" s="194"/>
      <c r="B10" s="195"/>
      <c r="C10" s="123">
        <v>1</v>
      </c>
      <c r="D10" s="123">
        <v>5</v>
      </c>
      <c r="E10" s="123">
        <v>10</v>
      </c>
      <c r="F10" s="123">
        <v>15</v>
      </c>
      <c r="G10" s="123">
        <v>20</v>
      </c>
      <c r="H10" s="123">
        <v>25</v>
      </c>
      <c r="I10" s="123">
        <v>30</v>
      </c>
      <c r="J10" s="123">
        <v>35</v>
      </c>
      <c r="K10" s="123">
        <v>40</v>
      </c>
      <c r="L10" s="123">
        <v>45</v>
      </c>
      <c r="M10" s="123">
        <v>50</v>
      </c>
      <c r="N10" s="123">
        <v>60</v>
      </c>
      <c r="O10" s="123">
        <v>70</v>
      </c>
      <c r="P10" s="123">
        <v>80</v>
      </c>
      <c r="Q10" s="123">
        <v>90</v>
      </c>
      <c r="R10" s="123">
        <v>100</v>
      </c>
      <c r="S10" s="123">
        <v>150</v>
      </c>
      <c r="T10" s="123">
        <v>200</v>
      </c>
      <c r="U10" s="124">
        <v>250</v>
      </c>
    </row>
    <row r="11" spans="1:21" ht="15" customHeight="1" x14ac:dyDescent="0.25">
      <c r="A11" s="186" t="s">
        <v>170</v>
      </c>
      <c r="B11" s="125">
        <v>0.1</v>
      </c>
      <c r="C11" s="120">
        <v>0</v>
      </c>
      <c r="D11" s="121">
        <v>1</v>
      </c>
      <c r="E11" s="121">
        <v>3</v>
      </c>
      <c r="F11" s="121">
        <v>4</v>
      </c>
      <c r="G11" s="121">
        <v>5</v>
      </c>
      <c r="H11" s="121">
        <v>7</v>
      </c>
      <c r="I11" s="121">
        <v>8</v>
      </c>
      <c r="J11" s="121">
        <v>10</v>
      </c>
      <c r="K11" s="121">
        <v>11</v>
      </c>
      <c r="L11" s="121">
        <v>12</v>
      </c>
      <c r="M11" s="121">
        <v>14</v>
      </c>
      <c r="N11" s="121">
        <v>16</v>
      </c>
      <c r="O11" s="121">
        <v>19</v>
      </c>
      <c r="P11" s="121">
        <v>22</v>
      </c>
      <c r="Q11" s="121">
        <v>25</v>
      </c>
      <c r="R11" s="121">
        <v>27</v>
      </c>
      <c r="S11" s="121">
        <v>41</v>
      </c>
      <c r="T11" s="121">
        <v>55</v>
      </c>
      <c r="U11" s="122">
        <v>69</v>
      </c>
    </row>
    <row r="12" spans="1:21" ht="15" customHeight="1" x14ac:dyDescent="0.25">
      <c r="A12" s="187"/>
      <c r="B12" s="126">
        <v>0.2</v>
      </c>
      <c r="C12" s="115">
        <v>1</v>
      </c>
      <c r="D12" s="114">
        <v>3</v>
      </c>
      <c r="E12" s="114">
        <v>5</v>
      </c>
      <c r="F12" s="114">
        <v>8</v>
      </c>
      <c r="G12" s="114">
        <v>11</v>
      </c>
      <c r="H12" s="114">
        <v>14</v>
      </c>
      <c r="I12" s="114">
        <v>16</v>
      </c>
      <c r="J12" s="114">
        <v>19</v>
      </c>
      <c r="K12" s="114">
        <v>22</v>
      </c>
      <c r="L12" s="114">
        <v>25</v>
      </c>
      <c r="M12" s="114">
        <v>27</v>
      </c>
      <c r="N12" s="114">
        <v>33</v>
      </c>
      <c r="O12" s="114">
        <v>38</v>
      </c>
      <c r="P12" s="114">
        <v>44</v>
      </c>
      <c r="Q12" s="114">
        <v>49</v>
      </c>
      <c r="R12" s="114">
        <v>55</v>
      </c>
      <c r="S12" s="114">
        <v>82</v>
      </c>
      <c r="T12" s="114">
        <v>110</v>
      </c>
      <c r="U12" s="116">
        <v>137</v>
      </c>
    </row>
    <row r="13" spans="1:21" ht="15" customHeight="1" x14ac:dyDescent="0.25">
      <c r="A13" s="187"/>
      <c r="B13" s="126">
        <v>0.3</v>
      </c>
      <c r="C13" s="115">
        <v>1</v>
      </c>
      <c r="D13" s="114">
        <v>4</v>
      </c>
      <c r="E13" s="114">
        <v>8</v>
      </c>
      <c r="F13" s="114">
        <v>12</v>
      </c>
      <c r="G13" s="114">
        <v>16</v>
      </c>
      <c r="H13" s="114">
        <v>21</v>
      </c>
      <c r="I13" s="114">
        <v>25</v>
      </c>
      <c r="J13" s="114">
        <v>29</v>
      </c>
      <c r="K13" s="114">
        <v>33</v>
      </c>
      <c r="L13" s="114">
        <v>37</v>
      </c>
      <c r="M13" s="114">
        <v>41</v>
      </c>
      <c r="N13" s="114">
        <v>49</v>
      </c>
      <c r="O13" s="114">
        <v>58</v>
      </c>
      <c r="P13" s="114">
        <v>66</v>
      </c>
      <c r="Q13" s="114">
        <v>74</v>
      </c>
      <c r="R13" s="114">
        <v>82</v>
      </c>
      <c r="S13" s="114">
        <v>123</v>
      </c>
      <c r="T13" s="114">
        <v>164</v>
      </c>
      <c r="U13" s="116">
        <v>206</v>
      </c>
    </row>
    <row r="14" spans="1:21" ht="15.75" customHeight="1" x14ac:dyDescent="0.25">
      <c r="A14" s="187"/>
      <c r="B14" s="126">
        <v>0.4</v>
      </c>
      <c r="C14" s="115">
        <v>1</v>
      </c>
      <c r="D14" s="114">
        <v>5</v>
      </c>
      <c r="E14" s="114">
        <v>11</v>
      </c>
      <c r="F14" s="114">
        <v>16</v>
      </c>
      <c r="G14" s="114">
        <v>22</v>
      </c>
      <c r="H14" s="114">
        <v>27</v>
      </c>
      <c r="I14" s="114">
        <v>33</v>
      </c>
      <c r="J14" s="114">
        <v>38</v>
      </c>
      <c r="K14" s="114">
        <v>44</v>
      </c>
      <c r="L14" s="114">
        <v>49</v>
      </c>
      <c r="M14" s="114">
        <v>55</v>
      </c>
      <c r="N14" s="114">
        <v>66</v>
      </c>
      <c r="O14" s="114">
        <v>77</v>
      </c>
      <c r="P14" s="114">
        <v>88</v>
      </c>
      <c r="Q14" s="114">
        <v>99</v>
      </c>
      <c r="R14" s="114">
        <v>110</v>
      </c>
      <c r="S14" s="114">
        <v>164</v>
      </c>
      <c r="T14" s="114">
        <v>219</v>
      </c>
      <c r="U14" s="116">
        <v>274</v>
      </c>
    </row>
    <row r="15" spans="1:21" ht="15" customHeight="1" x14ac:dyDescent="0.25">
      <c r="A15" s="187"/>
      <c r="B15" s="126">
        <v>0.5</v>
      </c>
      <c r="C15" s="115">
        <v>1</v>
      </c>
      <c r="D15" s="114">
        <v>7</v>
      </c>
      <c r="E15" s="114">
        <v>14</v>
      </c>
      <c r="F15" s="114">
        <v>21</v>
      </c>
      <c r="G15" s="114">
        <v>27</v>
      </c>
      <c r="H15" s="114">
        <v>34</v>
      </c>
      <c r="I15" s="114">
        <v>41</v>
      </c>
      <c r="J15" s="114">
        <v>48</v>
      </c>
      <c r="K15" s="114">
        <v>55</v>
      </c>
      <c r="L15" s="114">
        <v>62</v>
      </c>
      <c r="M15" s="114">
        <v>69</v>
      </c>
      <c r="N15" s="114">
        <v>82</v>
      </c>
      <c r="O15" s="114">
        <v>96</v>
      </c>
      <c r="P15" s="114">
        <v>110</v>
      </c>
      <c r="Q15" s="114">
        <v>123</v>
      </c>
      <c r="R15" s="114">
        <v>137</v>
      </c>
      <c r="S15" s="114">
        <v>206</v>
      </c>
      <c r="T15" s="114">
        <v>274</v>
      </c>
      <c r="U15" s="116">
        <v>343</v>
      </c>
    </row>
    <row r="16" spans="1:21" ht="15" customHeight="1" x14ac:dyDescent="0.25">
      <c r="A16" s="187"/>
      <c r="B16" s="126">
        <v>0.6</v>
      </c>
      <c r="C16" s="115">
        <v>2</v>
      </c>
      <c r="D16" s="114">
        <v>8</v>
      </c>
      <c r="E16" s="114">
        <v>16</v>
      </c>
      <c r="F16" s="114">
        <v>25</v>
      </c>
      <c r="G16" s="114">
        <v>33</v>
      </c>
      <c r="H16" s="114">
        <v>41</v>
      </c>
      <c r="I16" s="114">
        <v>49</v>
      </c>
      <c r="J16" s="114">
        <v>58</v>
      </c>
      <c r="K16" s="114">
        <v>66</v>
      </c>
      <c r="L16" s="114">
        <v>74</v>
      </c>
      <c r="M16" s="114">
        <v>82</v>
      </c>
      <c r="N16" s="114">
        <v>99</v>
      </c>
      <c r="O16" s="114">
        <v>115</v>
      </c>
      <c r="P16" s="114">
        <v>132</v>
      </c>
      <c r="Q16" s="114">
        <v>148</v>
      </c>
      <c r="R16" s="114">
        <v>164</v>
      </c>
      <c r="S16" s="114">
        <v>247</v>
      </c>
      <c r="T16" s="114">
        <v>329</v>
      </c>
      <c r="U16" s="116">
        <v>411</v>
      </c>
    </row>
    <row r="17" spans="1:21" ht="15" customHeight="1" x14ac:dyDescent="0.25">
      <c r="A17" s="187"/>
      <c r="B17" s="126">
        <v>0.7</v>
      </c>
      <c r="C17" s="115">
        <v>2</v>
      </c>
      <c r="D17" s="114">
        <v>10</v>
      </c>
      <c r="E17" s="114">
        <v>19</v>
      </c>
      <c r="F17" s="114">
        <v>29</v>
      </c>
      <c r="G17" s="114">
        <v>38</v>
      </c>
      <c r="H17" s="114">
        <v>48</v>
      </c>
      <c r="I17" s="114">
        <v>58</v>
      </c>
      <c r="J17" s="114">
        <v>67</v>
      </c>
      <c r="K17" s="114">
        <v>77</v>
      </c>
      <c r="L17" s="114">
        <v>86</v>
      </c>
      <c r="M17" s="114">
        <v>96</v>
      </c>
      <c r="N17" s="114">
        <v>115</v>
      </c>
      <c r="O17" s="114">
        <v>134</v>
      </c>
      <c r="P17" s="114">
        <v>153</v>
      </c>
      <c r="Q17" s="114">
        <v>173</v>
      </c>
      <c r="R17" s="114">
        <v>192</v>
      </c>
      <c r="S17" s="114">
        <v>288</v>
      </c>
      <c r="T17" s="114">
        <v>384</v>
      </c>
      <c r="U17" s="116">
        <v>480</v>
      </c>
    </row>
    <row r="18" spans="1:21" ht="15" customHeight="1" x14ac:dyDescent="0.25">
      <c r="A18" s="187"/>
      <c r="B18" s="126">
        <v>0.8</v>
      </c>
      <c r="C18" s="115">
        <v>2</v>
      </c>
      <c r="D18" s="114">
        <v>11</v>
      </c>
      <c r="E18" s="114">
        <v>22</v>
      </c>
      <c r="F18" s="114">
        <v>33</v>
      </c>
      <c r="G18" s="114">
        <v>44</v>
      </c>
      <c r="H18" s="114">
        <v>55</v>
      </c>
      <c r="I18" s="114">
        <v>66</v>
      </c>
      <c r="J18" s="114">
        <v>77</v>
      </c>
      <c r="K18" s="114">
        <v>88</v>
      </c>
      <c r="L18" s="114">
        <v>99</v>
      </c>
      <c r="M18" s="114">
        <v>110</v>
      </c>
      <c r="N18" s="114">
        <v>132</v>
      </c>
      <c r="O18" s="114">
        <v>153</v>
      </c>
      <c r="P18" s="114">
        <v>175</v>
      </c>
      <c r="Q18" s="114">
        <v>197</v>
      </c>
      <c r="R18" s="114">
        <v>219</v>
      </c>
      <c r="S18" s="114">
        <v>329</v>
      </c>
      <c r="T18" s="114">
        <v>438</v>
      </c>
      <c r="U18" s="116">
        <v>548</v>
      </c>
    </row>
    <row r="19" spans="1:21" ht="15" customHeight="1" x14ac:dyDescent="0.25">
      <c r="A19" s="187"/>
      <c r="B19" s="126">
        <v>0.9</v>
      </c>
      <c r="C19" s="115">
        <v>2</v>
      </c>
      <c r="D19" s="114">
        <v>12</v>
      </c>
      <c r="E19" s="114">
        <v>25</v>
      </c>
      <c r="F19" s="114">
        <v>37</v>
      </c>
      <c r="G19" s="114">
        <v>49</v>
      </c>
      <c r="H19" s="114">
        <v>62</v>
      </c>
      <c r="I19" s="114">
        <v>74</v>
      </c>
      <c r="J19" s="114">
        <v>86</v>
      </c>
      <c r="K19" s="114">
        <v>99</v>
      </c>
      <c r="L19" s="114">
        <v>111</v>
      </c>
      <c r="M19" s="114">
        <v>123</v>
      </c>
      <c r="N19" s="114">
        <v>148</v>
      </c>
      <c r="O19" s="114">
        <v>173</v>
      </c>
      <c r="P19" s="114">
        <v>197</v>
      </c>
      <c r="Q19" s="114">
        <v>222</v>
      </c>
      <c r="R19" s="114">
        <v>247</v>
      </c>
      <c r="S19" s="114">
        <v>370</v>
      </c>
      <c r="T19" s="114">
        <v>493</v>
      </c>
      <c r="U19" s="116">
        <v>617</v>
      </c>
    </row>
    <row r="20" spans="1:21" ht="15" customHeight="1" x14ac:dyDescent="0.25">
      <c r="A20" s="187"/>
      <c r="B20" s="127">
        <v>1</v>
      </c>
      <c r="C20" s="115">
        <v>3</v>
      </c>
      <c r="D20" s="114">
        <v>14</v>
      </c>
      <c r="E20" s="114">
        <v>27</v>
      </c>
      <c r="F20" s="114">
        <v>41</v>
      </c>
      <c r="G20" s="114">
        <v>55</v>
      </c>
      <c r="H20" s="114">
        <v>69</v>
      </c>
      <c r="I20" s="114">
        <v>82</v>
      </c>
      <c r="J20" s="114">
        <v>96</v>
      </c>
      <c r="K20" s="114">
        <v>110</v>
      </c>
      <c r="L20" s="114">
        <v>123</v>
      </c>
      <c r="M20" s="114">
        <v>137</v>
      </c>
      <c r="N20" s="114">
        <v>164</v>
      </c>
      <c r="O20" s="114">
        <v>192</v>
      </c>
      <c r="P20" s="114">
        <v>219</v>
      </c>
      <c r="Q20" s="114">
        <v>247</v>
      </c>
      <c r="R20" s="114">
        <v>274</v>
      </c>
      <c r="S20" s="114">
        <v>411</v>
      </c>
      <c r="T20" s="114">
        <v>548</v>
      </c>
      <c r="U20" s="116">
        <v>685</v>
      </c>
    </row>
    <row r="21" spans="1:21" ht="15" customHeight="1" x14ac:dyDescent="0.25">
      <c r="A21" s="187"/>
      <c r="B21" s="128">
        <v>1.25</v>
      </c>
      <c r="C21" s="115">
        <v>3</v>
      </c>
      <c r="D21" s="114">
        <v>17</v>
      </c>
      <c r="E21" s="114">
        <v>34</v>
      </c>
      <c r="F21" s="114">
        <v>51</v>
      </c>
      <c r="G21" s="114">
        <v>69</v>
      </c>
      <c r="H21" s="114">
        <v>86</v>
      </c>
      <c r="I21" s="114">
        <v>103</v>
      </c>
      <c r="J21" s="114">
        <v>120</v>
      </c>
      <c r="K21" s="114">
        <v>137</v>
      </c>
      <c r="L21" s="114">
        <v>154</v>
      </c>
      <c r="M21" s="114">
        <v>171</v>
      </c>
      <c r="N21" s="114">
        <v>206</v>
      </c>
      <c r="O21" s="114">
        <v>240</v>
      </c>
      <c r="P21" s="114">
        <v>274</v>
      </c>
      <c r="Q21" s="114">
        <v>308</v>
      </c>
      <c r="R21" s="114">
        <v>343</v>
      </c>
      <c r="S21" s="114">
        <v>514</v>
      </c>
      <c r="T21" s="114">
        <v>685</v>
      </c>
      <c r="U21" s="116">
        <v>856</v>
      </c>
    </row>
    <row r="22" spans="1:21" ht="15" customHeight="1" x14ac:dyDescent="0.25">
      <c r="A22" s="187"/>
      <c r="B22" s="126">
        <v>1.5</v>
      </c>
      <c r="C22" s="115">
        <v>4</v>
      </c>
      <c r="D22" s="114">
        <v>21</v>
      </c>
      <c r="E22" s="114">
        <v>41</v>
      </c>
      <c r="F22" s="114">
        <v>62</v>
      </c>
      <c r="G22" s="114">
        <v>82</v>
      </c>
      <c r="H22" s="114">
        <v>103</v>
      </c>
      <c r="I22" s="114">
        <v>123</v>
      </c>
      <c r="J22" s="114">
        <v>144</v>
      </c>
      <c r="K22" s="114">
        <v>164</v>
      </c>
      <c r="L22" s="114">
        <v>185</v>
      </c>
      <c r="M22" s="114">
        <v>206</v>
      </c>
      <c r="N22" s="114">
        <v>247</v>
      </c>
      <c r="O22" s="114">
        <v>288</v>
      </c>
      <c r="P22" s="114">
        <v>329</v>
      </c>
      <c r="Q22" s="114">
        <v>370</v>
      </c>
      <c r="R22" s="114">
        <v>411</v>
      </c>
      <c r="S22" s="114">
        <v>617</v>
      </c>
      <c r="T22" s="114">
        <v>822</v>
      </c>
      <c r="U22" s="116">
        <v>1028</v>
      </c>
    </row>
    <row r="23" spans="1:21" ht="15" customHeight="1" x14ac:dyDescent="0.25">
      <c r="A23" s="187"/>
      <c r="B23" s="128">
        <v>1.75</v>
      </c>
      <c r="C23" s="115">
        <v>5</v>
      </c>
      <c r="D23" s="114">
        <v>24</v>
      </c>
      <c r="E23" s="114">
        <v>48</v>
      </c>
      <c r="F23" s="114">
        <v>72</v>
      </c>
      <c r="G23" s="114">
        <v>96</v>
      </c>
      <c r="H23" s="114">
        <v>120</v>
      </c>
      <c r="I23" s="114">
        <v>144</v>
      </c>
      <c r="J23" s="114">
        <v>168</v>
      </c>
      <c r="K23" s="114">
        <v>192</v>
      </c>
      <c r="L23" s="114">
        <v>216</v>
      </c>
      <c r="M23" s="114">
        <v>240</v>
      </c>
      <c r="N23" s="114">
        <v>288</v>
      </c>
      <c r="O23" s="114">
        <v>336</v>
      </c>
      <c r="P23" s="114">
        <v>384</v>
      </c>
      <c r="Q23" s="114">
        <v>432</v>
      </c>
      <c r="R23" s="114">
        <v>480</v>
      </c>
      <c r="S23" s="114">
        <v>719</v>
      </c>
      <c r="T23" s="114">
        <v>959</v>
      </c>
      <c r="U23" s="116">
        <v>1199</v>
      </c>
    </row>
    <row r="24" spans="1:21" ht="15" customHeight="1" x14ac:dyDescent="0.25">
      <c r="A24" s="187"/>
      <c r="B24" s="127">
        <v>2</v>
      </c>
      <c r="C24" s="115">
        <v>5</v>
      </c>
      <c r="D24" s="114">
        <v>27</v>
      </c>
      <c r="E24" s="114">
        <v>55</v>
      </c>
      <c r="F24" s="114">
        <v>82</v>
      </c>
      <c r="G24" s="114">
        <v>110</v>
      </c>
      <c r="H24" s="114">
        <v>137</v>
      </c>
      <c r="I24" s="114">
        <v>164</v>
      </c>
      <c r="J24" s="114">
        <v>192</v>
      </c>
      <c r="K24" s="114">
        <v>219</v>
      </c>
      <c r="L24" s="114">
        <v>247</v>
      </c>
      <c r="M24" s="114">
        <v>274</v>
      </c>
      <c r="N24" s="114">
        <v>329</v>
      </c>
      <c r="O24" s="114">
        <v>384</v>
      </c>
      <c r="P24" s="114">
        <v>438</v>
      </c>
      <c r="Q24" s="114">
        <v>493</v>
      </c>
      <c r="R24" s="114">
        <v>548</v>
      </c>
      <c r="S24" s="114">
        <v>822</v>
      </c>
      <c r="T24" s="114">
        <v>1096</v>
      </c>
      <c r="U24" s="116">
        <v>1370</v>
      </c>
    </row>
    <row r="25" spans="1:21" ht="15" customHeight="1" x14ac:dyDescent="0.25">
      <c r="A25" s="187"/>
      <c r="B25" s="126">
        <v>2.5</v>
      </c>
      <c r="C25" s="115">
        <v>7</v>
      </c>
      <c r="D25" s="114">
        <v>34</v>
      </c>
      <c r="E25" s="114">
        <v>69</v>
      </c>
      <c r="F25" s="114">
        <v>103</v>
      </c>
      <c r="G25" s="114">
        <v>137</v>
      </c>
      <c r="H25" s="114">
        <v>171</v>
      </c>
      <c r="I25" s="114">
        <v>206</v>
      </c>
      <c r="J25" s="114">
        <v>240</v>
      </c>
      <c r="K25" s="114">
        <v>274</v>
      </c>
      <c r="L25" s="114">
        <v>308</v>
      </c>
      <c r="M25" s="114">
        <v>343</v>
      </c>
      <c r="N25" s="114">
        <v>411</v>
      </c>
      <c r="O25" s="114">
        <v>480</v>
      </c>
      <c r="P25" s="114">
        <v>548</v>
      </c>
      <c r="Q25" s="114">
        <v>617</v>
      </c>
      <c r="R25" s="114">
        <v>685</v>
      </c>
      <c r="S25" s="114">
        <v>1028</v>
      </c>
      <c r="T25" s="114">
        <v>1370</v>
      </c>
      <c r="U25" s="116">
        <v>1713</v>
      </c>
    </row>
    <row r="26" spans="1:21" ht="15" customHeight="1" x14ac:dyDescent="0.25">
      <c r="A26" s="187"/>
      <c r="B26" s="127">
        <v>3</v>
      </c>
      <c r="C26" s="115">
        <v>8</v>
      </c>
      <c r="D26" s="114">
        <v>41</v>
      </c>
      <c r="E26" s="114">
        <v>82</v>
      </c>
      <c r="F26" s="114">
        <v>123</v>
      </c>
      <c r="G26" s="114">
        <v>164</v>
      </c>
      <c r="H26" s="114">
        <v>206</v>
      </c>
      <c r="I26" s="114">
        <v>247</v>
      </c>
      <c r="J26" s="114">
        <v>288</v>
      </c>
      <c r="K26" s="114">
        <v>329</v>
      </c>
      <c r="L26" s="114">
        <v>370</v>
      </c>
      <c r="M26" s="114">
        <v>411</v>
      </c>
      <c r="N26" s="114">
        <v>493</v>
      </c>
      <c r="O26" s="114">
        <v>575</v>
      </c>
      <c r="P26" s="114">
        <v>658</v>
      </c>
      <c r="Q26" s="114">
        <v>740</v>
      </c>
      <c r="R26" s="114">
        <v>822</v>
      </c>
      <c r="S26" s="114">
        <v>1233</v>
      </c>
      <c r="T26" s="114">
        <v>1644</v>
      </c>
      <c r="U26" s="116">
        <v>2055</v>
      </c>
    </row>
    <row r="27" spans="1:21" ht="15" customHeight="1" x14ac:dyDescent="0.25">
      <c r="A27" s="187"/>
      <c r="B27" s="126">
        <v>3.5</v>
      </c>
      <c r="C27" s="115">
        <v>10</v>
      </c>
      <c r="D27" s="114">
        <v>48</v>
      </c>
      <c r="E27" s="114">
        <v>96</v>
      </c>
      <c r="F27" s="114">
        <v>144</v>
      </c>
      <c r="G27" s="114">
        <v>192</v>
      </c>
      <c r="H27" s="114">
        <v>240</v>
      </c>
      <c r="I27" s="114">
        <v>288</v>
      </c>
      <c r="J27" s="114">
        <v>336</v>
      </c>
      <c r="K27" s="114">
        <v>384</v>
      </c>
      <c r="L27" s="114">
        <v>432</v>
      </c>
      <c r="M27" s="114">
        <v>480</v>
      </c>
      <c r="N27" s="114">
        <v>575</v>
      </c>
      <c r="O27" s="114">
        <v>671</v>
      </c>
      <c r="P27" s="114">
        <v>767</v>
      </c>
      <c r="Q27" s="114">
        <v>863</v>
      </c>
      <c r="R27" s="114">
        <v>959</v>
      </c>
      <c r="S27" s="114">
        <v>1439</v>
      </c>
      <c r="T27" s="114">
        <v>1918</v>
      </c>
      <c r="U27" s="116">
        <v>2398</v>
      </c>
    </row>
    <row r="28" spans="1:21" ht="15.75" customHeight="1" thickBot="1" x14ac:dyDescent="0.3">
      <c r="A28" s="188"/>
      <c r="B28" s="129">
        <v>4</v>
      </c>
      <c r="C28" s="117">
        <v>11</v>
      </c>
      <c r="D28" s="118">
        <v>55</v>
      </c>
      <c r="E28" s="118">
        <v>110</v>
      </c>
      <c r="F28" s="118">
        <v>164</v>
      </c>
      <c r="G28" s="118">
        <v>219</v>
      </c>
      <c r="H28" s="118">
        <v>274</v>
      </c>
      <c r="I28" s="118">
        <v>329</v>
      </c>
      <c r="J28" s="118">
        <v>384</v>
      </c>
      <c r="K28" s="118">
        <v>438</v>
      </c>
      <c r="L28" s="118">
        <v>493</v>
      </c>
      <c r="M28" s="118">
        <v>548</v>
      </c>
      <c r="N28" s="118">
        <v>658</v>
      </c>
      <c r="O28" s="118">
        <v>767</v>
      </c>
      <c r="P28" s="118">
        <v>877</v>
      </c>
      <c r="Q28" s="118">
        <v>986</v>
      </c>
      <c r="R28" s="118">
        <v>1096</v>
      </c>
      <c r="S28" s="118">
        <v>1644</v>
      </c>
      <c r="T28" s="118">
        <v>2192</v>
      </c>
      <c r="U28" s="119">
        <v>2740</v>
      </c>
    </row>
    <row r="29" spans="1:21" x14ac:dyDescent="0.25">
      <c r="A29" s="97"/>
      <c r="B29" s="97"/>
      <c r="C29" s="101"/>
      <c r="D29" s="101"/>
      <c r="E29" s="101"/>
    </row>
    <row r="30" spans="1:21" x14ac:dyDescent="0.25">
      <c r="A30" s="83"/>
      <c r="B30" s="83"/>
      <c r="C30" s="83"/>
      <c r="D30" s="83"/>
      <c r="E30" s="83"/>
    </row>
    <row r="31" spans="1:21" ht="15.75" thickBot="1" x14ac:dyDescent="0.3">
      <c r="A31" s="1"/>
      <c r="B31" s="1"/>
      <c r="C31" s="1"/>
      <c r="D31" s="1"/>
      <c r="E31" s="1"/>
    </row>
    <row r="32" spans="1:21" x14ac:dyDescent="0.25">
      <c r="A32" s="189" t="s">
        <v>178</v>
      </c>
      <c r="B32" s="190"/>
      <c r="C32" s="190"/>
      <c r="D32" s="190"/>
      <c r="E32" s="190"/>
      <c r="F32" s="190"/>
      <c r="G32" s="190"/>
      <c r="H32" s="190"/>
      <c r="I32" s="191"/>
      <c r="K32" s="189" t="s">
        <v>186</v>
      </c>
      <c r="L32" s="190"/>
      <c r="M32" s="190"/>
      <c r="N32" s="190"/>
      <c r="O32" s="190"/>
      <c r="P32" s="190"/>
      <c r="Q32" s="190"/>
      <c r="R32" s="190"/>
      <c r="S32" s="190"/>
      <c r="T32" s="191"/>
    </row>
    <row r="33" spans="1:20" x14ac:dyDescent="0.25">
      <c r="A33" s="199" t="s">
        <v>156</v>
      </c>
      <c r="B33" s="182"/>
      <c r="C33" s="182"/>
      <c r="D33" s="182" t="s">
        <v>155</v>
      </c>
      <c r="E33" s="182"/>
      <c r="F33" s="182"/>
      <c r="G33" s="200" t="s">
        <v>157</v>
      </c>
      <c r="H33" s="200"/>
      <c r="I33" s="201"/>
      <c r="K33" s="199" t="s">
        <v>177</v>
      </c>
      <c r="L33" s="182"/>
      <c r="M33" s="202"/>
      <c r="N33" s="181" t="s">
        <v>177</v>
      </c>
      <c r="O33" s="182"/>
      <c r="P33" s="182"/>
      <c r="Q33" s="202"/>
      <c r="R33" s="181" t="s">
        <v>162</v>
      </c>
      <c r="S33" s="182"/>
      <c r="T33" s="183"/>
    </row>
    <row r="34" spans="1:20" ht="15.75" x14ac:dyDescent="0.25">
      <c r="A34" s="206" t="s">
        <v>175</v>
      </c>
      <c r="B34" s="207"/>
      <c r="C34" s="207"/>
      <c r="D34" s="208">
        <v>4.43</v>
      </c>
      <c r="E34" s="208"/>
      <c r="F34" s="208"/>
      <c r="G34" s="174" t="s">
        <v>176</v>
      </c>
      <c r="H34" s="174"/>
      <c r="I34" s="175"/>
      <c r="K34" s="199" t="s">
        <v>179</v>
      </c>
      <c r="L34" s="182"/>
      <c r="M34" s="202"/>
      <c r="N34" s="181" t="s">
        <v>180</v>
      </c>
      <c r="O34" s="182"/>
      <c r="P34" s="182"/>
      <c r="Q34" s="202"/>
      <c r="R34" s="181" t="s">
        <v>188</v>
      </c>
      <c r="S34" s="182"/>
      <c r="T34" s="183"/>
    </row>
    <row r="35" spans="1:20" ht="16.5" thickBot="1" x14ac:dyDescent="0.3">
      <c r="A35" s="209" t="s">
        <v>176</v>
      </c>
      <c r="B35" s="210"/>
      <c r="C35" s="210"/>
      <c r="D35" s="210">
        <v>0.22600000000000001</v>
      </c>
      <c r="E35" s="210"/>
      <c r="F35" s="210"/>
      <c r="G35" s="211" t="s">
        <v>175</v>
      </c>
      <c r="H35" s="212"/>
      <c r="I35" s="213"/>
      <c r="K35" s="214">
        <v>10</v>
      </c>
      <c r="L35" s="174"/>
      <c r="M35" s="215"/>
      <c r="N35" s="203">
        <f t="shared" ref="N35:N49" si="0">K35*4.43</f>
        <v>44.3</v>
      </c>
      <c r="O35" s="204"/>
      <c r="P35" s="204"/>
      <c r="Q35" s="216"/>
      <c r="R35" s="203">
        <f t="shared" ref="R35:R49" si="1">K35*2.71</f>
        <v>27.1</v>
      </c>
      <c r="S35" s="204"/>
      <c r="T35" s="205"/>
    </row>
    <row r="36" spans="1:20" x14ac:dyDescent="0.25">
      <c r="E36" s="83"/>
      <c r="F36" s="83"/>
      <c r="G36" s="83"/>
      <c r="H36" s="83"/>
      <c r="I36" s="83"/>
      <c r="K36" s="214">
        <v>20</v>
      </c>
      <c r="L36" s="174"/>
      <c r="M36" s="215"/>
      <c r="N36" s="203">
        <f t="shared" si="0"/>
        <v>88.6</v>
      </c>
      <c r="O36" s="204"/>
      <c r="P36" s="204"/>
      <c r="Q36" s="216"/>
      <c r="R36" s="203">
        <f t="shared" si="1"/>
        <v>54.2</v>
      </c>
      <c r="S36" s="204"/>
      <c r="T36" s="205"/>
    </row>
    <row r="37" spans="1:20" x14ac:dyDescent="0.25">
      <c r="E37" s="1"/>
      <c r="F37" s="1"/>
      <c r="G37" s="1"/>
      <c r="H37" s="1"/>
      <c r="I37" s="1"/>
      <c r="K37" s="214">
        <v>30</v>
      </c>
      <c r="L37" s="174"/>
      <c r="M37" s="215"/>
      <c r="N37" s="203">
        <f t="shared" si="0"/>
        <v>132.89999999999998</v>
      </c>
      <c r="O37" s="204"/>
      <c r="P37" s="204"/>
      <c r="Q37" s="216"/>
      <c r="R37" s="203">
        <f t="shared" si="1"/>
        <v>81.3</v>
      </c>
      <c r="S37" s="204"/>
      <c r="T37" s="205"/>
    </row>
    <row r="38" spans="1:20" x14ac:dyDescent="0.25">
      <c r="A38" s="1" t="s">
        <v>164</v>
      </c>
      <c r="K38" s="214">
        <v>40</v>
      </c>
      <c r="L38" s="174"/>
      <c r="M38" s="215"/>
      <c r="N38" s="203">
        <f t="shared" si="0"/>
        <v>177.2</v>
      </c>
      <c r="O38" s="204"/>
      <c r="P38" s="204"/>
      <c r="Q38" s="216"/>
      <c r="R38" s="203">
        <f t="shared" si="1"/>
        <v>108.4</v>
      </c>
      <c r="S38" s="204"/>
      <c r="T38" s="205"/>
    </row>
    <row r="39" spans="1:20" x14ac:dyDescent="0.25">
      <c r="K39" s="214">
        <v>50</v>
      </c>
      <c r="L39" s="174"/>
      <c r="M39" s="215"/>
      <c r="N39" s="203">
        <f t="shared" si="0"/>
        <v>221.5</v>
      </c>
      <c r="O39" s="204"/>
      <c r="P39" s="204"/>
      <c r="Q39" s="216"/>
      <c r="R39" s="203">
        <f t="shared" si="1"/>
        <v>135.5</v>
      </c>
      <c r="S39" s="204"/>
      <c r="T39" s="205"/>
    </row>
    <row r="40" spans="1:20" x14ac:dyDescent="0.25">
      <c r="E40" s="109"/>
      <c r="K40" s="214">
        <v>60</v>
      </c>
      <c r="L40" s="174"/>
      <c r="M40" s="215"/>
      <c r="N40" s="203">
        <f t="shared" si="0"/>
        <v>265.79999999999995</v>
      </c>
      <c r="O40" s="204"/>
      <c r="P40" s="204"/>
      <c r="Q40" s="216"/>
      <c r="R40" s="203">
        <f t="shared" si="1"/>
        <v>162.6</v>
      </c>
      <c r="S40" s="204"/>
      <c r="T40" s="205"/>
    </row>
    <row r="41" spans="1:20" x14ac:dyDescent="0.25">
      <c r="K41" s="214">
        <v>70</v>
      </c>
      <c r="L41" s="174"/>
      <c r="M41" s="215"/>
      <c r="N41" s="203">
        <f t="shared" si="0"/>
        <v>310.09999999999997</v>
      </c>
      <c r="O41" s="204"/>
      <c r="P41" s="204"/>
      <c r="Q41" s="216"/>
      <c r="R41" s="203">
        <f t="shared" si="1"/>
        <v>189.7</v>
      </c>
      <c r="S41" s="204"/>
      <c r="T41" s="205"/>
    </row>
    <row r="42" spans="1:20" ht="15.75" thickBot="1" x14ac:dyDescent="0.3">
      <c r="K42" s="214">
        <v>80</v>
      </c>
      <c r="L42" s="174"/>
      <c r="M42" s="215"/>
      <c r="N42" s="203">
        <f t="shared" si="0"/>
        <v>354.4</v>
      </c>
      <c r="O42" s="204"/>
      <c r="P42" s="204"/>
      <c r="Q42" s="216"/>
      <c r="R42" s="203">
        <f t="shared" si="1"/>
        <v>216.8</v>
      </c>
      <c r="S42" s="204"/>
      <c r="T42" s="205"/>
    </row>
    <row r="43" spans="1:20" x14ac:dyDescent="0.25">
      <c r="A43" s="217" t="s">
        <v>185</v>
      </c>
      <c r="B43" s="218"/>
      <c r="C43" s="218"/>
      <c r="D43" s="218"/>
      <c r="E43" s="218"/>
      <c r="F43" s="218"/>
      <c r="G43" s="219"/>
      <c r="H43" s="99"/>
      <c r="I43" s="99"/>
      <c r="K43" s="214">
        <v>90</v>
      </c>
      <c r="L43" s="174"/>
      <c r="M43" s="215"/>
      <c r="N43" s="203">
        <f t="shared" si="0"/>
        <v>398.7</v>
      </c>
      <c r="O43" s="204"/>
      <c r="P43" s="204"/>
      <c r="Q43" s="216"/>
      <c r="R43" s="203">
        <f t="shared" si="1"/>
        <v>243.9</v>
      </c>
      <c r="S43" s="204"/>
      <c r="T43" s="205"/>
    </row>
    <row r="44" spans="1:20" x14ac:dyDescent="0.25">
      <c r="A44" s="220" t="s">
        <v>156</v>
      </c>
      <c r="B44" s="181"/>
      <c r="C44" s="202" t="s">
        <v>155</v>
      </c>
      <c r="D44" s="181"/>
      <c r="E44" s="202" t="s">
        <v>157</v>
      </c>
      <c r="F44" s="221"/>
      <c r="G44" s="222"/>
      <c r="H44" s="100"/>
      <c r="I44" s="100"/>
      <c r="K44" s="214">
        <v>100</v>
      </c>
      <c r="L44" s="174"/>
      <c r="M44" s="215"/>
      <c r="N44" s="203">
        <f t="shared" si="0"/>
        <v>443</v>
      </c>
      <c r="O44" s="204"/>
      <c r="P44" s="204"/>
      <c r="Q44" s="216"/>
      <c r="R44" s="203">
        <f t="shared" si="1"/>
        <v>271</v>
      </c>
      <c r="S44" s="204"/>
      <c r="T44" s="205"/>
    </row>
    <row r="45" spans="1:20" x14ac:dyDescent="0.25">
      <c r="A45" s="223" t="s">
        <v>171</v>
      </c>
      <c r="B45" s="224"/>
      <c r="C45" s="225">
        <v>5.1999999999999998E-2</v>
      </c>
      <c r="D45" s="226"/>
      <c r="E45" s="227" t="s">
        <v>172</v>
      </c>
      <c r="F45" s="228"/>
      <c r="G45" s="229"/>
      <c r="K45" s="214">
        <v>120</v>
      </c>
      <c r="L45" s="174"/>
      <c r="M45" s="215"/>
      <c r="N45" s="203">
        <f t="shared" si="0"/>
        <v>531.59999999999991</v>
      </c>
      <c r="O45" s="204"/>
      <c r="P45" s="204"/>
      <c r="Q45" s="216"/>
      <c r="R45" s="203">
        <f t="shared" si="1"/>
        <v>325.2</v>
      </c>
      <c r="S45" s="204"/>
      <c r="T45" s="205"/>
    </row>
    <row r="46" spans="1:20" x14ac:dyDescent="0.25">
      <c r="A46" s="223" t="s">
        <v>171</v>
      </c>
      <c r="B46" s="224"/>
      <c r="C46" s="225">
        <v>0.62</v>
      </c>
      <c r="D46" s="226"/>
      <c r="E46" s="227" t="s">
        <v>173</v>
      </c>
      <c r="F46" s="228"/>
      <c r="G46" s="229"/>
      <c r="K46" s="214">
        <v>140</v>
      </c>
      <c r="L46" s="174"/>
      <c r="M46" s="215"/>
      <c r="N46" s="203">
        <f t="shared" si="0"/>
        <v>620.19999999999993</v>
      </c>
      <c r="O46" s="204"/>
      <c r="P46" s="204"/>
      <c r="Q46" s="216"/>
      <c r="R46" s="203">
        <f t="shared" si="1"/>
        <v>379.4</v>
      </c>
      <c r="S46" s="204"/>
      <c r="T46" s="205"/>
    </row>
    <row r="47" spans="1:20" x14ac:dyDescent="0.25">
      <c r="A47" s="223" t="s">
        <v>174</v>
      </c>
      <c r="B47" s="224"/>
      <c r="C47" s="225">
        <v>0.23</v>
      </c>
      <c r="D47" s="226"/>
      <c r="E47" s="227" t="s">
        <v>172</v>
      </c>
      <c r="F47" s="228"/>
      <c r="G47" s="229"/>
      <c r="K47" s="214">
        <v>160</v>
      </c>
      <c r="L47" s="174"/>
      <c r="M47" s="215"/>
      <c r="N47" s="203">
        <f t="shared" si="0"/>
        <v>708.8</v>
      </c>
      <c r="O47" s="204"/>
      <c r="P47" s="204"/>
      <c r="Q47" s="216"/>
      <c r="R47" s="203">
        <f t="shared" si="1"/>
        <v>433.6</v>
      </c>
      <c r="S47" s="204"/>
      <c r="T47" s="205"/>
    </row>
    <row r="48" spans="1:20" ht="15.75" thickBot="1" x14ac:dyDescent="0.3">
      <c r="A48" s="235" t="s">
        <v>174</v>
      </c>
      <c r="B48" s="236"/>
      <c r="C48" s="237">
        <v>2.71</v>
      </c>
      <c r="D48" s="238"/>
      <c r="E48" s="239" t="s">
        <v>173</v>
      </c>
      <c r="F48" s="240"/>
      <c r="G48" s="241"/>
      <c r="K48" s="214">
        <v>180</v>
      </c>
      <c r="L48" s="174"/>
      <c r="M48" s="215"/>
      <c r="N48" s="203">
        <f t="shared" si="0"/>
        <v>797.4</v>
      </c>
      <c r="O48" s="204"/>
      <c r="P48" s="204"/>
      <c r="Q48" s="216"/>
      <c r="R48" s="203">
        <f t="shared" si="1"/>
        <v>487.8</v>
      </c>
      <c r="S48" s="204"/>
      <c r="T48" s="205"/>
    </row>
    <row r="49" spans="1:20" ht="15.75" thickBot="1" x14ac:dyDescent="0.3">
      <c r="K49" s="230">
        <v>200</v>
      </c>
      <c r="L49" s="177"/>
      <c r="M49" s="211"/>
      <c r="N49" s="231">
        <f t="shared" si="0"/>
        <v>886</v>
      </c>
      <c r="O49" s="232"/>
      <c r="P49" s="232"/>
      <c r="Q49" s="233"/>
      <c r="R49" s="231">
        <f t="shared" si="1"/>
        <v>542</v>
      </c>
      <c r="S49" s="232"/>
      <c r="T49" s="234"/>
    </row>
    <row r="56" spans="1:20" x14ac:dyDescent="0.25">
      <c r="A56" s="1"/>
      <c r="B56" s="1"/>
      <c r="C56" s="1"/>
      <c r="D56" s="1"/>
      <c r="E56" s="1"/>
    </row>
    <row r="57" spans="1:20" x14ac:dyDescent="0.25">
      <c r="A57" s="1"/>
      <c r="B57" s="1"/>
      <c r="C57" s="1"/>
      <c r="D57" s="1"/>
      <c r="E57" s="1"/>
    </row>
    <row r="58" spans="1:20" x14ac:dyDescent="0.25">
      <c r="A58" s="1"/>
      <c r="B58" s="1"/>
      <c r="C58" s="1"/>
      <c r="D58" s="1"/>
      <c r="E58" s="1"/>
    </row>
    <row r="59" spans="1:20" x14ac:dyDescent="0.25">
      <c r="A59" s="1"/>
      <c r="B59" s="1"/>
      <c r="C59" s="1"/>
      <c r="D59" s="1"/>
      <c r="E59" s="1"/>
    </row>
    <row r="60" spans="1:20" x14ac:dyDescent="0.25">
      <c r="A60" s="1"/>
      <c r="B60" s="1"/>
      <c r="C60" s="1"/>
      <c r="D60" s="1"/>
      <c r="E60" s="1"/>
    </row>
    <row r="61" spans="1:20" x14ac:dyDescent="0.25">
      <c r="A61" s="1"/>
      <c r="B61" s="1"/>
      <c r="C61" s="1"/>
      <c r="D61" s="1"/>
      <c r="E61" s="1"/>
    </row>
    <row r="62" spans="1:20" x14ac:dyDescent="0.25">
      <c r="A62" s="1"/>
      <c r="B62" s="1"/>
      <c r="C62" s="1"/>
      <c r="D62" s="1"/>
      <c r="E62" s="1"/>
    </row>
    <row r="63" spans="1:20" x14ac:dyDescent="0.25">
      <c r="A63" s="1"/>
      <c r="B63" s="1"/>
      <c r="C63" s="1"/>
      <c r="D63" s="1"/>
      <c r="E63" s="1"/>
    </row>
    <row r="64" spans="1:20" x14ac:dyDescent="0.25">
      <c r="A64" s="1"/>
      <c r="B64" s="1"/>
      <c r="C64" s="1"/>
      <c r="D64" s="1"/>
      <c r="E64" s="1"/>
    </row>
    <row r="65" spans="1:5" x14ac:dyDescent="0.25">
      <c r="A65" s="1"/>
      <c r="B65" s="1"/>
      <c r="C65" s="1"/>
      <c r="D65" s="1"/>
      <c r="E65" s="1"/>
    </row>
    <row r="66" spans="1:5" x14ac:dyDescent="0.25">
      <c r="A66" s="1"/>
      <c r="B66" s="1"/>
      <c r="C66" s="1"/>
      <c r="D66" s="1"/>
      <c r="E66" s="1"/>
    </row>
    <row r="67" spans="1:5" x14ac:dyDescent="0.25">
      <c r="A67" s="1"/>
      <c r="B67" s="1"/>
      <c r="C67" s="1"/>
      <c r="D67" s="1"/>
      <c r="E67" s="1"/>
    </row>
    <row r="68" spans="1:5" x14ac:dyDescent="0.25">
      <c r="A68" s="1"/>
      <c r="B68" s="1"/>
      <c r="C68" s="1"/>
      <c r="D68" s="1"/>
      <c r="E68" s="1"/>
    </row>
    <row r="69" spans="1:5" x14ac:dyDescent="0.25">
      <c r="A69" s="1"/>
      <c r="B69" s="1"/>
      <c r="C69" s="1"/>
      <c r="D69" s="1"/>
      <c r="E69" s="1"/>
    </row>
    <row r="70" spans="1:5" x14ac:dyDescent="0.25">
      <c r="A70" s="1"/>
      <c r="B70" s="1"/>
      <c r="C70" s="1"/>
      <c r="D70" s="1"/>
      <c r="E70" s="1"/>
    </row>
    <row r="71" spans="1:5" x14ac:dyDescent="0.25">
      <c r="A71" s="1"/>
      <c r="B71" s="1"/>
      <c r="C71" s="1"/>
      <c r="D71" s="1"/>
      <c r="E71" s="1"/>
    </row>
    <row r="72" spans="1:5" x14ac:dyDescent="0.25">
      <c r="A72" s="1"/>
      <c r="B72" s="1"/>
      <c r="C72" s="1"/>
      <c r="D72" s="1"/>
      <c r="E72" s="1"/>
    </row>
    <row r="73" spans="1:5" x14ac:dyDescent="0.25">
      <c r="A73" s="1"/>
      <c r="B73" s="1"/>
      <c r="C73" s="1"/>
      <c r="D73" s="1"/>
      <c r="E73" s="1"/>
    </row>
    <row r="74" spans="1:5" x14ac:dyDescent="0.25">
      <c r="A74" s="1"/>
      <c r="B74" s="1"/>
      <c r="C74" s="1"/>
      <c r="D74" s="1"/>
      <c r="E74" s="1"/>
    </row>
    <row r="75" spans="1:5" x14ac:dyDescent="0.25">
      <c r="A75" s="1"/>
      <c r="B75" s="1"/>
      <c r="C75" s="1"/>
      <c r="D75" s="1"/>
      <c r="E75" s="1"/>
    </row>
    <row r="76" spans="1:5" x14ac:dyDescent="0.25">
      <c r="A76" s="1"/>
      <c r="B76" s="1"/>
      <c r="C76" s="1"/>
      <c r="D76" s="1"/>
      <c r="E76" s="1"/>
    </row>
    <row r="77" spans="1:5" x14ac:dyDescent="0.25">
      <c r="A77" s="1"/>
      <c r="B77" s="1"/>
      <c r="C77" s="1"/>
      <c r="D77" s="1"/>
      <c r="E77" s="1"/>
    </row>
    <row r="78" spans="1:5" x14ac:dyDescent="0.25">
      <c r="A78" s="1"/>
      <c r="B78" s="1"/>
      <c r="C78" s="1"/>
      <c r="D78" s="1"/>
      <c r="E78" s="1"/>
    </row>
    <row r="79" spans="1:5" x14ac:dyDescent="0.25">
      <c r="A79" s="1"/>
      <c r="B79" s="1"/>
      <c r="C79" s="1"/>
      <c r="D79" s="1"/>
      <c r="E79" s="1"/>
    </row>
    <row r="80" spans="1:5" x14ac:dyDescent="0.25">
      <c r="A80" s="1"/>
      <c r="B80" s="1"/>
      <c r="C80" s="1"/>
      <c r="D80" s="1"/>
      <c r="E80" s="1"/>
    </row>
    <row r="81" spans="1:5" x14ac:dyDescent="0.25">
      <c r="A81" s="1"/>
      <c r="B81" s="1"/>
      <c r="C81" s="1"/>
      <c r="D81" s="1"/>
      <c r="E81" s="1"/>
    </row>
    <row r="82" spans="1:5" x14ac:dyDescent="0.25">
      <c r="A82" s="1"/>
      <c r="B82" s="1"/>
      <c r="C82" s="1"/>
      <c r="D82" s="1"/>
      <c r="E82" s="1"/>
    </row>
    <row r="83" spans="1:5" x14ac:dyDescent="0.25">
      <c r="A83" s="1"/>
      <c r="B83" s="1"/>
      <c r="C83" s="1"/>
      <c r="D83" s="1"/>
      <c r="E83" s="1"/>
    </row>
    <row r="84" spans="1:5" x14ac:dyDescent="0.25">
      <c r="A84" s="1"/>
      <c r="B84" s="1"/>
      <c r="C84" s="1"/>
      <c r="D84" s="1"/>
      <c r="E84" s="1"/>
    </row>
    <row r="85" spans="1:5" x14ac:dyDescent="0.25">
      <c r="A85" s="1"/>
      <c r="B85" s="1"/>
      <c r="C85" s="1"/>
      <c r="D85" s="1"/>
      <c r="E85" s="1"/>
    </row>
    <row r="86" spans="1:5" x14ac:dyDescent="0.25">
      <c r="A86" s="1"/>
      <c r="B86" s="1"/>
      <c r="C86" s="1"/>
      <c r="D86" s="1"/>
      <c r="E86" s="1"/>
    </row>
    <row r="87" spans="1:5" x14ac:dyDescent="0.25">
      <c r="A87" s="1"/>
      <c r="B87" s="1"/>
      <c r="C87" s="1"/>
      <c r="D87" s="1"/>
      <c r="E87" s="1"/>
    </row>
    <row r="88" spans="1:5" x14ac:dyDescent="0.25">
      <c r="A88" s="1"/>
      <c r="B88" s="1"/>
      <c r="C88" s="1"/>
      <c r="D88" s="1"/>
      <c r="E88" s="1"/>
    </row>
    <row r="89" spans="1:5" x14ac:dyDescent="0.25">
      <c r="A89" s="1"/>
      <c r="B89" s="1"/>
      <c r="C89" s="1"/>
      <c r="D89" s="1"/>
      <c r="E89" s="1"/>
    </row>
    <row r="90" spans="1:5" x14ac:dyDescent="0.25">
      <c r="A90" s="1"/>
      <c r="B90" s="1"/>
      <c r="C90" s="1"/>
      <c r="D90" s="1"/>
      <c r="E90" s="1"/>
    </row>
    <row r="91" spans="1:5" x14ac:dyDescent="0.25">
      <c r="A91" s="1"/>
      <c r="B91" s="1"/>
      <c r="C91" s="1"/>
      <c r="D91" s="1"/>
      <c r="E91" s="1"/>
    </row>
    <row r="92" spans="1:5" x14ac:dyDescent="0.25">
      <c r="A92" s="1"/>
      <c r="B92" s="1"/>
      <c r="C92" s="1"/>
      <c r="D92" s="1"/>
      <c r="E92" s="1"/>
    </row>
    <row r="93" spans="1:5" x14ac:dyDescent="0.25">
      <c r="A93" s="1"/>
      <c r="B93" s="1"/>
      <c r="C93" s="1"/>
      <c r="D93" s="1"/>
      <c r="E93" s="1"/>
    </row>
    <row r="94" spans="1:5" x14ac:dyDescent="0.25">
      <c r="A94" s="1"/>
      <c r="B94" s="1"/>
      <c r="C94" s="1"/>
      <c r="D94" s="1"/>
      <c r="E94" s="1"/>
    </row>
    <row r="95" spans="1:5" x14ac:dyDescent="0.25">
      <c r="A95" s="1"/>
      <c r="B95" s="1"/>
      <c r="C95" s="1"/>
      <c r="D95" s="1"/>
      <c r="E95" s="1"/>
    </row>
    <row r="96" spans="1:5" x14ac:dyDescent="0.25">
      <c r="A96" s="1"/>
      <c r="B96" s="1"/>
      <c r="C96" s="1"/>
      <c r="D96" s="1"/>
      <c r="E96" s="1"/>
    </row>
    <row r="97" spans="1:5" x14ac:dyDescent="0.25">
      <c r="A97" s="1"/>
      <c r="B97" s="1"/>
      <c r="C97" s="1"/>
      <c r="D97" s="1"/>
      <c r="E97" s="1"/>
    </row>
    <row r="98" spans="1:5" x14ac:dyDescent="0.25">
      <c r="A98" s="1"/>
      <c r="B98" s="1"/>
      <c r="C98" s="1"/>
      <c r="D98" s="1"/>
      <c r="E98" s="1"/>
    </row>
    <row r="99" spans="1:5" x14ac:dyDescent="0.25">
      <c r="A99" s="1"/>
      <c r="B99" s="1"/>
      <c r="C99" s="1"/>
      <c r="D99" s="1"/>
      <c r="E99" s="1"/>
    </row>
    <row r="100" spans="1:5" x14ac:dyDescent="0.25">
      <c r="A100" s="1"/>
      <c r="B100" s="1"/>
      <c r="C100" s="1"/>
      <c r="D100" s="1"/>
      <c r="E100" s="1"/>
    </row>
    <row r="101" spans="1:5" x14ac:dyDescent="0.25">
      <c r="A101" s="1"/>
      <c r="B101" s="1"/>
      <c r="C101" s="1"/>
      <c r="D101" s="1"/>
      <c r="E101" s="1"/>
    </row>
    <row r="102" spans="1:5" x14ac:dyDescent="0.25">
      <c r="A102" s="1"/>
      <c r="B102" s="1"/>
      <c r="C102" s="1"/>
      <c r="D102" s="1"/>
      <c r="E102" s="1"/>
    </row>
    <row r="103" spans="1:5" x14ac:dyDescent="0.25">
      <c r="A103" s="1"/>
      <c r="B103" s="1"/>
      <c r="C103" s="1"/>
      <c r="D103" s="1"/>
      <c r="E103" s="1"/>
    </row>
    <row r="104" spans="1:5" x14ac:dyDescent="0.25">
      <c r="A104" s="1"/>
      <c r="B104" s="1"/>
      <c r="C104" s="1"/>
      <c r="D104" s="1"/>
      <c r="E104" s="1"/>
    </row>
    <row r="105" spans="1:5" x14ac:dyDescent="0.25">
      <c r="A105" s="1"/>
      <c r="B105" s="1"/>
      <c r="C105" s="1"/>
      <c r="D105" s="1"/>
      <c r="E105" s="1"/>
    </row>
    <row r="106" spans="1:5" x14ac:dyDescent="0.25">
      <c r="A106" s="1"/>
      <c r="B106" s="1"/>
      <c r="C106" s="1"/>
      <c r="D106" s="1"/>
      <c r="E106" s="1"/>
    </row>
    <row r="107" spans="1:5" x14ac:dyDescent="0.25">
      <c r="A107" s="1"/>
      <c r="B107" s="1"/>
      <c r="C107" s="1"/>
      <c r="D107" s="1"/>
      <c r="E107" s="1"/>
    </row>
    <row r="108" spans="1:5" x14ac:dyDescent="0.25">
      <c r="A108" s="1"/>
      <c r="B108" s="1"/>
      <c r="C108" s="1"/>
      <c r="D108" s="1"/>
      <c r="E108" s="1"/>
    </row>
    <row r="109" spans="1:5" x14ac:dyDescent="0.25">
      <c r="A109" s="1"/>
      <c r="B109" s="1"/>
      <c r="C109" s="1"/>
      <c r="D109" s="1"/>
      <c r="E109" s="1"/>
    </row>
    <row r="110" spans="1:5" x14ac:dyDescent="0.25">
      <c r="A110" s="1"/>
      <c r="B110" s="1"/>
      <c r="C110" s="1"/>
      <c r="D110" s="1"/>
      <c r="E110" s="1"/>
    </row>
  </sheetData>
  <mergeCells count="84">
    <mergeCell ref="K49:M49"/>
    <mergeCell ref="N49:Q49"/>
    <mergeCell ref="R49:T49"/>
    <mergeCell ref="A48:B48"/>
    <mergeCell ref="C48:D48"/>
    <mergeCell ref="E48:G48"/>
    <mergeCell ref="K48:M48"/>
    <mergeCell ref="N48:Q48"/>
    <mergeCell ref="R48:T48"/>
    <mergeCell ref="R47:T47"/>
    <mergeCell ref="A46:B46"/>
    <mergeCell ref="C46:D46"/>
    <mergeCell ref="E46:G46"/>
    <mergeCell ref="K46:M46"/>
    <mergeCell ref="N46:Q46"/>
    <mergeCell ref="R46:T46"/>
    <mergeCell ref="A47:B47"/>
    <mergeCell ref="C47:D47"/>
    <mergeCell ref="E47:G47"/>
    <mergeCell ref="K47:M47"/>
    <mergeCell ref="N47:Q47"/>
    <mergeCell ref="R45:T45"/>
    <mergeCell ref="A44:B44"/>
    <mergeCell ref="C44:D44"/>
    <mergeCell ref="E44:G44"/>
    <mergeCell ref="K44:M44"/>
    <mergeCell ref="N44:Q44"/>
    <mergeCell ref="R44:T44"/>
    <mergeCell ref="A45:B45"/>
    <mergeCell ref="C45:D45"/>
    <mergeCell ref="E45:G45"/>
    <mergeCell ref="K45:M45"/>
    <mergeCell ref="N45:Q45"/>
    <mergeCell ref="K42:M42"/>
    <mergeCell ref="N42:Q42"/>
    <mergeCell ref="R42:T42"/>
    <mergeCell ref="A43:G43"/>
    <mergeCell ref="K43:M43"/>
    <mergeCell ref="N43:Q43"/>
    <mergeCell ref="R43:T43"/>
    <mergeCell ref="K40:M40"/>
    <mergeCell ref="N40:Q40"/>
    <mergeCell ref="R40:T40"/>
    <mergeCell ref="K41:M41"/>
    <mergeCell ref="N41:Q41"/>
    <mergeCell ref="R41:T41"/>
    <mergeCell ref="K38:M38"/>
    <mergeCell ref="N38:Q38"/>
    <mergeCell ref="R38:T38"/>
    <mergeCell ref="K39:M39"/>
    <mergeCell ref="N39:Q39"/>
    <mergeCell ref="R39:T39"/>
    <mergeCell ref="K36:M36"/>
    <mergeCell ref="N36:Q36"/>
    <mergeCell ref="R36:T36"/>
    <mergeCell ref="K37:M37"/>
    <mergeCell ref="N37:Q37"/>
    <mergeCell ref="R37:T37"/>
    <mergeCell ref="R35:T35"/>
    <mergeCell ref="A34:C34"/>
    <mergeCell ref="D34:F34"/>
    <mergeCell ref="G34:I34"/>
    <mergeCell ref="K34:M34"/>
    <mergeCell ref="N34:Q34"/>
    <mergeCell ref="R34:T34"/>
    <mergeCell ref="A35:C35"/>
    <mergeCell ref="D35:F35"/>
    <mergeCell ref="G35:I35"/>
    <mergeCell ref="K35:M35"/>
    <mergeCell ref="N35:Q35"/>
    <mergeCell ref="R33:T33"/>
    <mergeCell ref="A1:U1"/>
    <mergeCell ref="A2:U2"/>
    <mergeCell ref="C9:U9"/>
    <mergeCell ref="A11:A28"/>
    <mergeCell ref="A32:I32"/>
    <mergeCell ref="K32:T32"/>
    <mergeCell ref="A9:B10"/>
    <mergeCell ref="A8:U8"/>
    <mergeCell ref="A33:C33"/>
    <mergeCell ref="D33:F33"/>
    <mergeCell ref="G33:I33"/>
    <mergeCell ref="K33:M33"/>
    <mergeCell ref="N33:Q33"/>
  </mergeCells>
  <pageMargins left="0.7" right="0.7" top="0.75" bottom="0.75" header="0.3" footer="0.3"/>
  <pageSetup scale="44" orientation="landscape" r:id="rId1"/>
  <rowBreaks count="1" manualBreakCount="1">
    <brk id="49" max="19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11"/>
  <sheetViews>
    <sheetView view="pageBreakPreview" zoomScaleNormal="100" zoomScaleSheetLayoutView="100" workbookViewId="0">
      <selection activeCell="I24" sqref="I24"/>
    </sheetView>
  </sheetViews>
  <sheetFormatPr defaultRowHeight="15" x14ac:dyDescent="0.25"/>
  <cols>
    <col min="1" max="1" width="23.140625" customWidth="1"/>
    <col min="2" max="2" width="17.140625" customWidth="1"/>
    <col min="3" max="4" width="15.42578125" customWidth="1"/>
    <col min="5" max="5" width="14.140625" customWidth="1"/>
    <col min="6" max="6" width="10.140625" customWidth="1"/>
  </cols>
  <sheetData>
    <row r="1" spans="1:6" ht="20.25" x14ac:dyDescent="0.3">
      <c r="A1" s="242" t="s">
        <v>0</v>
      </c>
      <c r="B1" s="242"/>
      <c r="C1" s="242"/>
      <c r="D1" s="242"/>
      <c r="E1" s="242"/>
      <c r="F1" s="242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243" t="s">
        <v>1</v>
      </c>
      <c r="B3" s="243"/>
      <c r="C3" s="244" t="s">
        <v>48</v>
      </c>
      <c r="D3" s="244"/>
      <c r="E3" s="244"/>
      <c r="F3" s="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 t="s">
        <v>2</v>
      </c>
      <c r="B5" s="3">
        <v>2015</v>
      </c>
      <c r="C5" s="245" t="s">
        <v>10</v>
      </c>
      <c r="D5" s="246"/>
      <c r="E5" s="5" t="s">
        <v>9</v>
      </c>
      <c r="F5" s="5" t="s">
        <v>8</v>
      </c>
    </row>
    <row r="6" spans="1:6" x14ac:dyDescent="0.25">
      <c r="C6" s="173" t="s">
        <v>41</v>
      </c>
      <c r="D6" s="215"/>
      <c r="E6" s="7" t="s">
        <v>115</v>
      </c>
      <c r="F6" s="22">
        <v>75</v>
      </c>
    </row>
    <row r="7" spans="1:6" x14ac:dyDescent="0.25">
      <c r="A7" s="2" t="s">
        <v>3</v>
      </c>
      <c r="B7" s="3">
        <v>1850025</v>
      </c>
      <c r="C7" s="173" t="s">
        <v>42</v>
      </c>
      <c r="D7" s="215"/>
      <c r="E7" s="7">
        <v>9297</v>
      </c>
      <c r="F7" s="22">
        <v>125</v>
      </c>
    </row>
    <row r="8" spans="1:6" x14ac:dyDescent="0.25">
      <c r="C8" s="173"/>
      <c r="D8" s="215"/>
      <c r="E8" s="7"/>
      <c r="F8" s="22"/>
    </row>
    <row r="9" spans="1:6" x14ac:dyDescent="0.25">
      <c r="A9" s="1" t="s">
        <v>4</v>
      </c>
      <c r="B9" s="1"/>
      <c r="C9" s="173"/>
      <c r="D9" s="215"/>
      <c r="E9" s="7"/>
      <c r="F9" s="22"/>
    </row>
    <row r="10" spans="1:6" x14ac:dyDescent="0.25">
      <c r="A10" s="247" t="s">
        <v>45</v>
      </c>
      <c r="B10" s="248"/>
      <c r="C10" s="173"/>
      <c r="D10" s="215"/>
      <c r="E10" s="7"/>
      <c r="F10" s="22"/>
    </row>
    <row r="11" spans="1:6" x14ac:dyDescent="0.25">
      <c r="A11" s="249"/>
      <c r="B11" s="250"/>
      <c r="C11" s="173"/>
      <c r="D11" s="215"/>
      <c r="E11" s="7"/>
      <c r="F11" s="22"/>
    </row>
    <row r="12" spans="1:6" x14ac:dyDescent="0.25">
      <c r="A12" s="253"/>
      <c r="B12" s="254"/>
      <c r="C12" s="173"/>
      <c r="D12" s="215"/>
      <c r="E12" s="7"/>
      <c r="F12" s="22"/>
    </row>
    <row r="13" spans="1:6" ht="9" customHeight="1" thickBot="1" x14ac:dyDescent="0.3">
      <c r="A13" s="4"/>
      <c r="B13" s="4"/>
      <c r="C13" s="1"/>
      <c r="D13" s="1"/>
      <c r="E13" s="1"/>
      <c r="F13" s="1"/>
    </row>
    <row r="14" spans="1:6" ht="36" customHeight="1" x14ac:dyDescent="0.25">
      <c r="A14" s="255" t="s">
        <v>11</v>
      </c>
      <c r="B14" s="256"/>
      <c r="C14" s="251" t="s">
        <v>12</v>
      </c>
      <c r="D14" s="252"/>
      <c r="E14" s="19" t="s">
        <v>26</v>
      </c>
      <c r="F14" s="19" t="s">
        <v>27</v>
      </c>
    </row>
    <row r="15" spans="1:6" ht="24.95" customHeight="1" x14ac:dyDescent="0.25">
      <c r="A15" s="8" t="s">
        <v>13</v>
      </c>
      <c r="B15" s="9" t="s">
        <v>43</v>
      </c>
      <c r="C15" s="257" t="s">
        <v>17</v>
      </c>
      <c r="D15" s="258"/>
      <c r="E15" s="20"/>
      <c r="F15" s="20"/>
    </row>
    <row r="16" spans="1:6" ht="24.95" customHeight="1" x14ac:dyDescent="0.25">
      <c r="A16" s="10" t="s">
        <v>14</v>
      </c>
      <c r="B16" s="9" t="s">
        <v>44</v>
      </c>
      <c r="C16" s="259" t="s">
        <v>32</v>
      </c>
      <c r="D16" s="260"/>
      <c r="E16" s="21">
        <v>105</v>
      </c>
      <c r="F16" s="21"/>
    </row>
    <row r="17" spans="1:6" ht="24.95" customHeight="1" x14ac:dyDescent="0.25">
      <c r="A17" s="11" t="s">
        <v>28</v>
      </c>
      <c r="B17" s="12">
        <v>800</v>
      </c>
      <c r="C17" s="259" t="s">
        <v>33</v>
      </c>
      <c r="D17" s="260"/>
      <c r="E17" s="21">
        <v>5</v>
      </c>
      <c r="F17" s="21"/>
    </row>
    <row r="18" spans="1:6" ht="24.95" customHeight="1" x14ac:dyDescent="0.25">
      <c r="A18" s="13" t="s">
        <v>29</v>
      </c>
      <c r="B18" s="12">
        <v>120</v>
      </c>
      <c r="C18" s="257" t="s">
        <v>19</v>
      </c>
      <c r="D18" s="258"/>
      <c r="E18" s="20"/>
      <c r="F18" s="20"/>
    </row>
    <row r="19" spans="1:6" ht="24.95" customHeight="1" thickBot="1" x14ac:dyDescent="0.3">
      <c r="A19" s="14" t="s">
        <v>15</v>
      </c>
      <c r="B19" s="15">
        <f>SUM(F6:F12)</f>
        <v>200</v>
      </c>
      <c r="C19" s="261" t="s">
        <v>34</v>
      </c>
      <c r="D19" s="262"/>
      <c r="E19" s="265">
        <v>0</v>
      </c>
      <c r="F19" s="265"/>
    </row>
    <row r="20" spans="1:6" ht="15" customHeight="1" thickBot="1" x14ac:dyDescent="0.3">
      <c r="A20" s="251" t="s">
        <v>16</v>
      </c>
      <c r="B20" s="252"/>
      <c r="C20" s="263"/>
      <c r="D20" s="264"/>
      <c r="E20" s="266"/>
      <c r="F20" s="266"/>
    </row>
    <row r="21" spans="1:6" ht="35.1" customHeight="1" thickBot="1" x14ac:dyDescent="0.3">
      <c r="A21" s="16" t="s">
        <v>39</v>
      </c>
      <c r="B21" s="12"/>
      <c r="C21" s="270" t="s">
        <v>38</v>
      </c>
      <c r="D21" s="271"/>
      <c r="E21" s="25">
        <f>E16+E17+E19</f>
        <v>110</v>
      </c>
      <c r="F21" s="25">
        <f>F16+F17+F19</f>
        <v>0</v>
      </c>
    </row>
    <row r="22" spans="1:6" ht="24.95" customHeight="1" x14ac:dyDescent="0.25">
      <c r="A22" s="16" t="s">
        <v>31</v>
      </c>
      <c r="B22" s="26">
        <f>F29</f>
        <v>0</v>
      </c>
      <c r="C22" s="272" t="s">
        <v>20</v>
      </c>
      <c r="D22" s="273"/>
      <c r="E22" s="20"/>
      <c r="F22" s="20"/>
    </row>
    <row r="23" spans="1:6" ht="24.95" customHeight="1" thickBot="1" x14ac:dyDescent="0.3">
      <c r="A23" s="17" t="s">
        <v>30</v>
      </c>
      <c r="B23" s="15"/>
      <c r="C23" s="261" t="s">
        <v>35</v>
      </c>
      <c r="D23" s="262"/>
      <c r="E23" s="265">
        <v>8</v>
      </c>
      <c r="F23" s="265"/>
    </row>
    <row r="24" spans="1:6" ht="24.95" customHeight="1" x14ac:dyDescent="0.25">
      <c r="A24" s="23" t="s">
        <v>18</v>
      </c>
      <c r="B24" s="18"/>
      <c r="C24" s="274"/>
      <c r="D24" s="275"/>
      <c r="E24" s="276"/>
      <c r="F24" s="276"/>
    </row>
    <row r="25" spans="1:6" ht="24.95" customHeight="1" x14ac:dyDescent="0.25">
      <c r="A25" s="277"/>
      <c r="B25" s="278"/>
      <c r="C25" s="261" t="s">
        <v>37</v>
      </c>
      <c r="D25" s="262"/>
      <c r="E25" s="265">
        <v>2</v>
      </c>
      <c r="F25" s="265"/>
    </row>
    <row r="26" spans="1:6" ht="24.95" customHeight="1" thickBot="1" x14ac:dyDescent="0.3">
      <c r="A26" s="277"/>
      <c r="B26" s="278"/>
      <c r="C26" s="263"/>
      <c r="D26" s="264"/>
      <c r="E26" s="266"/>
      <c r="F26" s="266"/>
    </row>
    <row r="27" spans="1:6" ht="24.95" customHeight="1" x14ac:dyDescent="0.25">
      <c r="A27" s="277"/>
      <c r="B27" s="278"/>
      <c r="C27" s="281" t="s">
        <v>36</v>
      </c>
      <c r="D27" s="282"/>
      <c r="E27" s="285">
        <f>E23+E25</f>
        <v>10</v>
      </c>
      <c r="F27" s="285">
        <f>F23+F25</f>
        <v>0</v>
      </c>
    </row>
    <row r="28" spans="1:6" ht="24.95" customHeight="1" thickBot="1" x14ac:dyDescent="0.3">
      <c r="A28" s="277"/>
      <c r="B28" s="278"/>
      <c r="C28" s="283"/>
      <c r="D28" s="284"/>
      <c r="E28" s="286"/>
      <c r="F28" s="286"/>
    </row>
    <row r="29" spans="1:6" ht="24.95" customHeight="1" x14ac:dyDescent="0.25">
      <c r="A29" s="277"/>
      <c r="B29" s="278"/>
      <c r="C29" s="287" t="s">
        <v>21</v>
      </c>
      <c r="D29" s="288"/>
      <c r="E29" s="285">
        <f>E21+E27</f>
        <v>120</v>
      </c>
      <c r="F29" s="285">
        <f>F21+F27</f>
        <v>0</v>
      </c>
    </row>
    <row r="30" spans="1:6" ht="24.95" customHeight="1" thickBot="1" x14ac:dyDescent="0.3">
      <c r="A30" s="279"/>
      <c r="B30" s="280"/>
      <c r="C30" s="289"/>
      <c r="D30" s="290"/>
      <c r="E30" s="286"/>
      <c r="F30" s="286"/>
    </row>
    <row r="31" spans="1:6" ht="15.75" thickBot="1" x14ac:dyDescent="0.3">
      <c r="A31" s="267" t="s">
        <v>7</v>
      </c>
      <c r="B31" s="268"/>
      <c r="C31" s="268"/>
      <c r="D31" s="268"/>
      <c r="E31" s="268"/>
      <c r="F31" s="269"/>
    </row>
    <row r="32" spans="1:6" x14ac:dyDescent="0.25">
      <c r="A32" s="300" t="s">
        <v>6</v>
      </c>
      <c r="B32" s="301"/>
      <c r="C32" s="251" t="s">
        <v>22</v>
      </c>
      <c r="D32" s="302"/>
      <c r="E32" s="302"/>
      <c r="F32" s="252"/>
    </row>
    <row r="33" spans="1:6" x14ac:dyDescent="0.25">
      <c r="A33" s="303" t="s">
        <v>46</v>
      </c>
      <c r="B33" s="304"/>
      <c r="C33" s="294" t="s">
        <v>40</v>
      </c>
      <c r="D33" s="295"/>
      <c r="E33" s="296"/>
      <c r="F33" s="9"/>
    </row>
    <row r="34" spans="1:6" x14ac:dyDescent="0.25">
      <c r="A34" s="305"/>
      <c r="B34" s="306"/>
      <c r="C34" s="294" t="s">
        <v>23</v>
      </c>
      <c r="D34" s="295"/>
      <c r="E34" s="296"/>
      <c r="F34" s="9"/>
    </row>
    <row r="35" spans="1:6" x14ac:dyDescent="0.25">
      <c r="A35" s="199" t="s">
        <v>5</v>
      </c>
      <c r="B35" s="183"/>
      <c r="C35" s="294" t="s">
        <v>24</v>
      </c>
      <c r="D35" s="295"/>
      <c r="E35" s="296"/>
      <c r="F35" s="9"/>
    </row>
    <row r="36" spans="1:6" x14ac:dyDescent="0.25">
      <c r="A36" s="291">
        <v>42074</v>
      </c>
      <c r="B36" s="292"/>
      <c r="C36" s="294" t="s">
        <v>25</v>
      </c>
      <c r="D36" s="295"/>
      <c r="E36" s="296"/>
      <c r="F36" s="9"/>
    </row>
    <row r="37" spans="1:6" ht="15.75" thickBot="1" x14ac:dyDescent="0.3">
      <c r="A37" s="209"/>
      <c r="B37" s="293"/>
      <c r="C37" s="297"/>
      <c r="D37" s="298"/>
      <c r="E37" s="298"/>
      <c r="F37" s="299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  <row r="40" spans="1:6" x14ac:dyDescent="0.25">
      <c r="A40" s="1"/>
      <c r="B40" s="1"/>
      <c r="C40" s="1"/>
      <c r="D40" s="1"/>
      <c r="E40" s="1"/>
      <c r="F40" s="1"/>
    </row>
    <row r="41" spans="1:6" x14ac:dyDescent="0.25">
      <c r="A41" s="1"/>
      <c r="B41" s="1"/>
      <c r="C41" s="1"/>
      <c r="D41" s="1"/>
      <c r="E41" s="1"/>
      <c r="F41" s="1"/>
    </row>
    <row r="42" spans="1:6" x14ac:dyDescent="0.25">
      <c r="A42" s="1"/>
      <c r="B42" s="1"/>
      <c r="C42" s="1"/>
      <c r="D42" s="1"/>
      <c r="E42" s="1"/>
      <c r="F42" s="1"/>
    </row>
    <row r="43" spans="1:6" x14ac:dyDescent="0.25">
      <c r="A43" s="1"/>
      <c r="B43" s="1"/>
      <c r="C43" s="1"/>
      <c r="D43" s="1"/>
      <c r="E43" s="1"/>
      <c r="F43" s="1"/>
    </row>
    <row r="44" spans="1:6" x14ac:dyDescent="0.25">
      <c r="B44" s="1"/>
      <c r="C44" s="1"/>
      <c r="D44" s="1"/>
      <c r="E44" s="1"/>
      <c r="F44" s="1"/>
    </row>
    <row r="45" spans="1:6" x14ac:dyDescent="0.25">
      <c r="B45" s="1"/>
      <c r="C45" s="1"/>
      <c r="D45" s="1"/>
      <c r="E45" s="1"/>
      <c r="F45" s="1"/>
    </row>
    <row r="46" spans="1:6" x14ac:dyDescent="0.25">
      <c r="B46" s="1"/>
      <c r="C46" s="1"/>
      <c r="D46" s="1"/>
      <c r="E46" s="1"/>
      <c r="F46" s="1"/>
    </row>
    <row r="47" spans="1:6" x14ac:dyDescent="0.25">
      <c r="B47" s="1"/>
      <c r="C47" s="1"/>
      <c r="D47" s="1"/>
      <c r="E47" s="1"/>
      <c r="F47" s="1"/>
    </row>
    <row r="48" spans="1:6" x14ac:dyDescent="0.25"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  <row r="50" spans="1:6" x14ac:dyDescent="0.25">
      <c r="A50" s="1"/>
      <c r="B50" s="1"/>
      <c r="C50" s="1"/>
      <c r="D50" s="1"/>
      <c r="E50" s="1"/>
      <c r="F50" s="1"/>
    </row>
    <row r="51" spans="1:6" x14ac:dyDescent="0.25">
      <c r="A51" s="1"/>
      <c r="B51" s="1"/>
      <c r="C51" s="1"/>
      <c r="D51" s="1"/>
      <c r="E51" s="1"/>
      <c r="F51" s="1"/>
    </row>
    <row r="52" spans="1:6" x14ac:dyDescent="0.25">
      <c r="A52" s="1"/>
      <c r="B52" s="1"/>
      <c r="C52" s="1"/>
      <c r="D52" s="1"/>
      <c r="E52" s="1"/>
      <c r="F52" s="1"/>
    </row>
    <row r="53" spans="1:6" x14ac:dyDescent="0.25">
      <c r="A53" s="1"/>
      <c r="B53" s="1"/>
      <c r="C53" s="1"/>
      <c r="D53" s="1"/>
      <c r="E53" s="1"/>
      <c r="F53" s="1"/>
    </row>
    <row r="54" spans="1:6" x14ac:dyDescent="0.25">
      <c r="A54" s="1"/>
      <c r="B54" s="1"/>
      <c r="C54" s="1"/>
      <c r="D54" s="1"/>
      <c r="E54" s="1"/>
      <c r="F54" s="1"/>
    </row>
    <row r="55" spans="1:6" x14ac:dyDescent="0.25">
      <c r="A55" s="1"/>
      <c r="B55" s="1"/>
      <c r="C55" s="1"/>
      <c r="D55" s="1"/>
      <c r="E55" s="1"/>
      <c r="F55" s="1"/>
    </row>
    <row r="56" spans="1:6" x14ac:dyDescent="0.25">
      <c r="A56" s="1"/>
      <c r="B56" s="1"/>
      <c r="C56" s="1"/>
      <c r="D56" s="1"/>
      <c r="E56" s="1"/>
      <c r="F56" s="1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</sheetData>
  <mergeCells count="50">
    <mergeCell ref="E29:E30"/>
    <mergeCell ref="F29:F30"/>
    <mergeCell ref="A36:B37"/>
    <mergeCell ref="C36:E36"/>
    <mergeCell ref="C37:F37"/>
    <mergeCell ref="A32:B32"/>
    <mergeCell ref="C32:F32"/>
    <mergeCell ref="A33:B34"/>
    <mergeCell ref="C33:E33"/>
    <mergeCell ref="C34:E34"/>
    <mergeCell ref="A35:B35"/>
    <mergeCell ref="C35:E35"/>
    <mergeCell ref="E19:E20"/>
    <mergeCell ref="F19:F20"/>
    <mergeCell ref="A31:F31"/>
    <mergeCell ref="C21:D21"/>
    <mergeCell ref="C22:D22"/>
    <mergeCell ref="C23:D24"/>
    <mergeCell ref="E23:E24"/>
    <mergeCell ref="F23:F24"/>
    <mergeCell ref="A25:B30"/>
    <mergeCell ref="C25:D26"/>
    <mergeCell ref="E25:E26"/>
    <mergeCell ref="F25:F26"/>
    <mergeCell ref="C27:D28"/>
    <mergeCell ref="E27:E28"/>
    <mergeCell ref="F27:F28"/>
    <mergeCell ref="C29:D30"/>
    <mergeCell ref="A20:B20"/>
    <mergeCell ref="A12:B12"/>
    <mergeCell ref="C12:D12"/>
    <mergeCell ref="A14:B14"/>
    <mergeCell ref="C14:D14"/>
    <mergeCell ref="C15:D15"/>
    <mergeCell ref="C16:D16"/>
    <mergeCell ref="C17:D17"/>
    <mergeCell ref="C18:D18"/>
    <mergeCell ref="C19:D20"/>
    <mergeCell ref="C8:D8"/>
    <mergeCell ref="C9:D9"/>
    <mergeCell ref="A10:B10"/>
    <mergeCell ref="C10:D10"/>
    <mergeCell ref="A11:B11"/>
    <mergeCell ref="C11:D11"/>
    <mergeCell ref="C7:D7"/>
    <mergeCell ref="A1:F1"/>
    <mergeCell ref="A3:B3"/>
    <mergeCell ref="C3:E3"/>
    <mergeCell ref="C5:D5"/>
    <mergeCell ref="C6:D6"/>
  </mergeCells>
  <pageMargins left="0.5" right="0.5" top="0.5" bottom="0.5" header="0" footer="0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5</xdr:col>
                    <xdr:colOff>228600</xdr:colOff>
                    <xdr:row>32</xdr:row>
                    <xdr:rowOff>9525</xdr:rowOff>
                  </from>
                  <to>
                    <xdr:col>6</xdr:col>
                    <xdr:colOff>276225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5</xdr:col>
                    <xdr:colOff>228600</xdr:colOff>
                    <xdr:row>33</xdr:row>
                    <xdr:rowOff>9525</xdr:rowOff>
                  </from>
                  <to>
                    <xdr:col>6</xdr:col>
                    <xdr:colOff>276225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5</xdr:col>
                    <xdr:colOff>228600</xdr:colOff>
                    <xdr:row>34</xdr:row>
                    <xdr:rowOff>0</xdr:rowOff>
                  </from>
                  <to>
                    <xdr:col>6</xdr:col>
                    <xdr:colOff>276225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5</xdr:col>
                    <xdr:colOff>228600</xdr:colOff>
                    <xdr:row>35</xdr:row>
                    <xdr:rowOff>0</xdr:rowOff>
                  </from>
                  <to>
                    <xdr:col>6</xdr:col>
                    <xdr:colOff>276225</xdr:colOff>
                    <xdr:row>36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11"/>
  <sheetViews>
    <sheetView view="pageBreakPreview" zoomScaleNormal="100" zoomScaleSheetLayoutView="100" workbookViewId="0">
      <selection activeCell="B23" sqref="B23"/>
    </sheetView>
  </sheetViews>
  <sheetFormatPr defaultRowHeight="15" x14ac:dyDescent="0.25"/>
  <cols>
    <col min="1" max="1" width="23.140625" customWidth="1"/>
    <col min="2" max="2" width="17.140625" customWidth="1"/>
    <col min="3" max="4" width="15.42578125" customWidth="1"/>
    <col min="5" max="5" width="14.140625" customWidth="1"/>
    <col min="6" max="6" width="10.140625" customWidth="1"/>
  </cols>
  <sheetData>
    <row r="1" spans="1:6" ht="20.25" x14ac:dyDescent="0.3">
      <c r="A1" s="242" t="s">
        <v>0</v>
      </c>
      <c r="B1" s="242"/>
      <c r="C1" s="242"/>
      <c r="D1" s="242"/>
      <c r="E1" s="242"/>
      <c r="F1" s="242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243" t="s">
        <v>1</v>
      </c>
      <c r="B3" s="243"/>
      <c r="C3" s="244" t="s">
        <v>48</v>
      </c>
      <c r="D3" s="244"/>
      <c r="E3" s="244"/>
      <c r="F3" s="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 t="s">
        <v>2</v>
      </c>
      <c r="B5" s="3">
        <v>2015</v>
      </c>
      <c r="C5" s="245" t="s">
        <v>10</v>
      </c>
      <c r="D5" s="246"/>
      <c r="E5" s="5" t="s">
        <v>9</v>
      </c>
      <c r="F5" s="5" t="s">
        <v>8</v>
      </c>
    </row>
    <row r="6" spans="1:6" x14ac:dyDescent="0.25">
      <c r="C6" s="173" t="s">
        <v>41</v>
      </c>
      <c r="D6" s="215"/>
      <c r="E6" s="7" t="s">
        <v>115</v>
      </c>
      <c r="F6" s="22">
        <v>75</v>
      </c>
    </row>
    <row r="7" spans="1:6" x14ac:dyDescent="0.25">
      <c r="A7" s="2" t="s">
        <v>3</v>
      </c>
      <c r="B7" s="3">
        <v>1850025</v>
      </c>
      <c r="C7" s="173" t="s">
        <v>42</v>
      </c>
      <c r="D7" s="215"/>
      <c r="E7" s="7">
        <v>9297</v>
      </c>
      <c r="F7" s="22">
        <v>125</v>
      </c>
    </row>
    <row r="8" spans="1:6" x14ac:dyDescent="0.25">
      <c r="C8" s="173"/>
      <c r="D8" s="215"/>
      <c r="E8" s="7"/>
      <c r="F8" s="22"/>
    </row>
    <row r="9" spans="1:6" x14ac:dyDescent="0.25">
      <c r="A9" s="1" t="s">
        <v>4</v>
      </c>
      <c r="B9" s="1"/>
      <c r="C9" s="173"/>
      <c r="D9" s="215"/>
      <c r="E9" s="7"/>
      <c r="F9" s="22"/>
    </row>
    <row r="10" spans="1:6" x14ac:dyDescent="0.25">
      <c r="A10" s="247" t="s">
        <v>45</v>
      </c>
      <c r="B10" s="248"/>
      <c r="C10" s="173"/>
      <c r="D10" s="215"/>
      <c r="E10" s="7"/>
      <c r="F10" s="22"/>
    </row>
    <row r="11" spans="1:6" x14ac:dyDescent="0.25">
      <c r="A11" s="249"/>
      <c r="B11" s="250"/>
      <c r="C11" s="173"/>
      <c r="D11" s="215"/>
      <c r="E11" s="7"/>
      <c r="F11" s="22"/>
    </row>
    <row r="12" spans="1:6" x14ac:dyDescent="0.25">
      <c r="A12" s="253"/>
      <c r="B12" s="254"/>
      <c r="C12" s="173"/>
      <c r="D12" s="215"/>
      <c r="E12" s="7"/>
      <c r="F12" s="22"/>
    </row>
    <row r="13" spans="1:6" ht="9" customHeight="1" thickBot="1" x14ac:dyDescent="0.3">
      <c r="A13" s="4"/>
      <c r="B13" s="4"/>
      <c r="C13" s="1"/>
      <c r="D13" s="1"/>
      <c r="E13" s="1"/>
      <c r="F13" s="1"/>
    </row>
    <row r="14" spans="1:6" ht="36" customHeight="1" x14ac:dyDescent="0.25">
      <c r="A14" s="255" t="s">
        <v>11</v>
      </c>
      <c r="B14" s="256"/>
      <c r="C14" s="251" t="s">
        <v>12</v>
      </c>
      <c r="D14" s="252"/>
      <c r="E14" s="19" t="s">
        <v>26</v>
      </c>
      <c r="F14" s="19" t="s">
        <v>27</v>
      </c>
    </row>
    <row r="15" spans="1:6" ht="24.95" customHeight="1" x14ac:dyDescent="0.25">
      <c r="A15" s="8" t="s">
        <v>13</v>
      </c>
      <c r="B15" s="9" t="s">
        <v>43</v>
      </c>
      <c r="C15" s="257" t="s">
        <v>17</v>
      </c>
      <c r="D15" s="258"/>
      <c r="E15" s="20"/>
      <c r="F15" s="20"/>
    </row>
    <row r="16" spans="1:6" ht="24.95" customHeight="1" x14ac:dyDescent="0.25">
      <c r="A16" s="10" t="s">
        <v>14</v>
      </c>
      <c r="B16" s="9" t="s">
        <v>44</v>
      </c>
      <c r="C16" s="259" t="s">
        <v>32</v>
      </c>
      <c r="D16" s="260"/>
      <c r="E16" s="21">
        <v>105</v>
      </c>
      <c r="F16" s="21">
        <v>100</v>
      </c>
    </row>
    <row r="17" spans="1:6" ht="24.95" customHeight="1" x14ac:dyDescent="0.25">
      <c r="A17" s="11" t="s">
        <v>28</v>
      </c>
      <c r="B17" s="12">
        <v>800</v>
      </c>
      <c r="C17" s="259" t="s">
        <v>33</v>
      </c>
      <c r="D17" s="260"/>
      <c r="E17" s="21">
        <v>5</v>
      </c>
      <c r="F17" s="21">
        <v>10</v>
      </c>
    </row>
    <row r="18" spans="1:6" ht="24.95" customHeight="1" x14ac:dyDescent="0.25">
      <c r="A18" s="13" t="s">
        <v>29</v>
      </c>
      <c r="B18" s="12">
        <v>120</v>
      </c>
      <c r="C18" s="257" t="s">
        <v>19</v>
      </c>
      <c r="D18" s="258"/>
      <c r="E18" s="20"/>
      <c r="F18" s="20"/>
    </row>
    <row r="19" spans="1:6" ht="24.95" customHeight="1" thickBot="1" x14ac:dyDescent="0.3">
      <c r="A19" s="14" t="s">
        <v>15</v>
      </c>
      <c r="B19" s="15">
        <f>SUM(F6:F12)</f>
        <v>200</v>
      </c>
      <c r="C19" s="261" t="s">
        <v>34</v>
      </c>
      <c r="D19" s="262"/>
      <c r="E19" s="265">
        <v>0</v>
      </c>
      <c r="F19" s="265">
        <v>0</v>
      </c>
    </row>
    <row r="20" spans="1:6" ht="15" customHeight="1" thickBot="1" x14ac:dyDescent="0.3">
      <c r="A20" s="251" t="s">
        <v>16</v>
      </c>
      <c r="B20" s="252"/>
      <c r="C20" s="263"/>
      <c r="D20" s="264"/>
      <c r="E20" s="266"/>
      <c r="F20" s="266"/>
    </row>
    <row r="21" spans="1:6" ht="35.1" customHeight="1" thickBot="1" x14ac:dyDescent="0.3">
      <c r="A21" s="16" t="s">
        <v>39</v>
      </c>
      <c r="B21" s="12">
        <v>825</v>
      </c>
      <c r="C21" s="270" t="s">
        <v>38</v>
      </c>
      <c r="D21" s="271"/>
      <c r="E21" s="25">
        <f>E16+E17+E19</f>
        <v>110</v>
      </c>
      <c r="F21" s="25">
        <f>F16+F17+F19</f>
        <v>110</v>
      </c>
    </row>
    <row r="22" spans="1:6" ht="24.95" customHeight="1" x14ac:dyDescent="0.25">
      <c r="A22" s="16" t="s">
        <v>31</v>
      </c>
      <c r="B22" s="26">
        <f>F29</f>
        <v>123</v>
      </c>
      <c r="C22" s="272" t="s">
        <v>20</v>
      </c>
      <c r="D22" s="273"/>
      <c r="E22" s="20"/>
      <c r="F22" s="20"/>
    </row>
    <row r="23" spans="1:6" ht="24.95" customHeight="1" thickBot="1" x14ac:dyDescent="0.3">
      <c r="A23" s="17" t="s">
        <v>30</v>
      </c>
      <c r="B23" s="15">
        <f>(F21+F25)/B21</f>
        <v>0.1393939393939394</v>
      </c>
      <c r="C23" s="261" t="s">
        <v>35</v>
      </c>
      <c r="D23" s="262"/>
      <c r="E23" s="265">
        <v>8</v>
      </c>
      <c r="F23" s="265">
        <v>8</v>
      </c>
    </row>
    <row r="24" spans="1:6" ht="24.95" customHeight="1" x14ac:dyDescent="0.25">
      <c r="A24" s="24" t="s">
        <v>18</v>
      </c>
      <c r="B24" s="18"/>
      <c r="C24" s="274"/>
      <c r="D24" s="275"/>
      <c r="E24" s="276"/>
      <c r="F24" s="276"/>
    </row>
    <row r="25" spans="1:6" ht="24.95" customHeight="1" x14ac:dyDescent="0.25">
      <c r="A25" s="277" t="s">
        <v>47</v>
      </c>
      <c r="B25" s="278"/>
      <c r="C25" s="261" t="s">
        <v>37</v>
      </c>
      <c r="D25" s="262"/>
      <c r="E25" s="265">
        <v>2</v>
      </c>
      <c r="F25" s="265">
        <v>5</v>
      </c>
    </row>
    <row r="26" spans="1:6" ht="24.95" customHeight="1" thickBot="1" x14ac:dyDescent="0.3">
      <c r="A26" s="277"/>
      <c r="B26" s="278"/>
      <c r="C26" s="263"/>
      <c r="D26" s="264"/>
      <c r="E26" s="266"/>
      <c r="F26" s="266"/>
    </row>
    <row r="27" spans="1:6" ht="24.95" customHeight="1" x14ac:dyDescent="0.25">
      <c r="A27" s="277"/>
      <c r="B27" s="278"/>
      <c r="C27" s="281" t="s">
        <v>36</v>
      </c>
      <c r="D27" s="282"/>
      <c r="E27" s="285">
        <f>E23+E25</f>
        <v>10</v>
      </c>
      <c r="F27" s="285">
        <f>F23+F25</f>
        <v>13</v>
      </c>
    </row>
    <row r="28" spans="1:6" ht="24.95" customHeight="1" thickBot="1" x14ac:dyDescent="0.3">
      <c r="A28" s="277"/>
      <c r="B28" s="278"/>
      <c r="C28" s="283"/>
      <c r="D28" s="284"/>
      <c r="E28" s="286"/>
      <c r="F28" s="286"/>
    </row>
    <row r="29" spans="1:6" ht="24.95" customHeight="1" x14ac:dyDescent="0.25">
      <c r="A29" s="277"/>
      <c r="B29" s="278"/>
      <c r="C29" s="287" t="s">
        <v>21</v>
      </c>
      <c r="D29" s="288"/>
      <c r="E29" s="285">
        <f>E21+E27</f>
        <v>120</v>
      </c>
      <c r="F29" s="285">
        <f>F21+F27</f>
        <v>123</v>
      </c>
    </row>
    <row r="30" spans="1:6" ht="24.95" customHeight="1" thickBot="1" x14ac:dyDescent="0.3">
      <c r="A30" s="279"/>
      <c r="B30" s="280"/>
      <c r="C30" s="289"/>
      <c r="D30" s="290"/>
      <c r="E30" s="286"/>
      <c r="F30" s="286"/>
    </row>
    <row r="31" spans="1:6" ht="15.75" thickBot="1" x14ac:dyDescent="0.3">
      <c r="A31" s="267" t="s">
        <v>7</v>
      </c>
      <c r="B31" s="268"/>
      <c r="C31" s="268"/>
      <c r="D31" s="268"/>
      <c r="E31" s="268"/>
      <c r="F31" s="269"/>
    </row>
    <row r="32" spans="1:6" x14ac:dyDescent="0.25">
      <c r="A32" s="300" t="s">
        <v>6</v>
      </c>
      <c r="B32" s="301"/>
      <c r="C32" s="251" t="s">
        <v>22</v>
      </c>
      <c r="D32" s="302"/>
      <c r="E32" s="302"/>
      <c r="F32" s="252"/>
    </row>
    <row r="33" spans="1:6" x14ac:dyDescent="0.25">
      <c r="A33" s="303" t="s">
        <v>46</v>
      </c>
      <c r="B33" s="304"/>
      <c r="C33" s="294" t="s">
        <v>40</v>
      </c>
      <c r="D33" s="295"/>
      <c r="E33" s="296"/>
      <c r="F33" s="9"/>
    </row>
    <row r="34" spans="1:6" x14ac:dyDescent="0.25">
      <c r="A34" s="305"/>
      <c r="B34" s="306"/>
      <c r="C34" s="294" t="s">
        <v>23</v>
      </c>
      <c r="D34" s="295"/>
      <c r="E34" s="296"/>
      <c r="F34" s="9"/>
    </row>
    <row r="35" spans="1:6" x14ac:dyDescent="0.25">
      <c r="A35" s="199" t="s">
        <v>5</v>
      </c>
      <c r="B35" s="183"/>
      <c r="C35" s="294" t="s">
        <v>24</v>
      </c>
      <c r="D35" s="295"/>
      <c r="E35" s="296"/>
      <c r="F35" s="9"/>
    </row>
    <row r="36" spans="1:6" x14ac:dyDescent="0.25">
      <c r="A36" s="291">
        <v>42074</v>
      </c>
      <c r="B36" s="292"/>
      <c r="C36" s="294" t="s">
        <v>25</v>
      </c>
      <c r="D36" s="295"/>
      <c r="E36" s="296"/>
      <c r="F36" s="9"/>
    </row>
    <row r="37" spans="1:6" ht="15.75" thickBot="1" x14ac:dyDescent="0.3">
      <c r="A37" s="209"/>
      <c r="B37" s="293"/>
      <c r="C37" s="297"/>
      <c r="D37" s="298"/>
      <c r="E37" s="298"/>
      <c r="F37" s="299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  <row r="40" spans="1:6" x14ac:dyDescent="0.25">
      <c r="A40" s="1"/>
      <c r="B40" s="1"/>
      <c r="C40" s="1"/>
      <c r="D40" s="1"/>
      <c r="E40" s="1"/>
      <c r="F40" s="1"/>
    </row>
    <row r="41" spans="1:6" x14ac:dyDescent="0.25">
      <c r="A41" s="1"/>
      <c r="B41" s="1"/>
      <c r="C41" s="1"/>
      <c r="D41" s="1"/>
      <c r="E41" s="1"/>
      <c r="F41" s="1"/>
    </row>
    <row r="42" spans="1:6" x14ac:dyDescent="0.25">
      <c r="A42" s="1"/>
      <c r="B42" s="1"/>
      <c r="C42" s="1"/>
      <c r="D42" s="1"/>
      <c r="E42" s="1"/>
      <c r="F42" s="1"/>
    </row>
    <row r="43" spans="1:6" x14ac:dyDescent="0.25">
      <c r="A43" s="1"/>
      <c r="B43" s="1"/>
      <c r="C43" s="1"/>
      <c r="D43" s="1"/>
      <c r="E43" s="1"/>
      <c r="F43" s="1"/>
    </row>
    <row r="44" spans="1:6" x14ac:dyDescent="0.25">
      <c r="B44" s="1"/>
      <c r="C44" s="1"/>
      <c r="D44" s="1"/>
      <c r="E44" s="1"/>
      <c r="F44" s="1"/>
    </row>
    <row r="45" spans="1:6" x14ac:dyDescent="0.25">
      <c r="B45" s="1"/>
      <c r="C45" s="1"/>
      <c r="D45" s="1"/>
      <c r="E45" s="1"/>
      <c r="F45" s="1"/>
    </row>
    <row r="46" spans="1:6" x14ac:dyDescent="0.25">
      <c r="B46" s="1"/>
      <c r="C46" s="1"/>
      <c r="D46" s="1"/>
      <c r="E46" s="1"/>
      <c r="F46" s="1"/>
    </row>
    <row r="47" spans="1:6" x14ac:dyDescent="0.25">
      <c r="B47" s="1"/>
      <c r="C47" s="1"/>
      <c r="D47" s="1"/>
      <c r="E47" s="1"/>
      <c r="F47" s="1"/>
    </row>
    <row r="48" spans="1:6" x14ac:dyDescent="0.25"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  <row r="50" spans="1:6" x14ac:dyDescent="0.25">
      <c r="A50" s="1"/>
      <c r="B50" s="1"/>
      <c r="C50" s="1"/>
      <c r="D50" s="1"/>
      <c r="E50" s="1"/>
      <c r="F50" s="1"/>
    </row>
    <row r="51" spans="1:6" x14ac:dyDescent="0.25">
      <c r="A51" s="1"/>
      <c r="B51" s="1"/>
      <c r="C51" s="1"/>
      <c r="D51" s="1"/>
      <c r="E51" s="1"/>
      <c r="F51" s="1"/>
    </row>
    <row r="52" spans="1:6" x14ac:dyDescent="0.25">
      <c r="A52" s="1"/>
      <c r="B52" s="1"/>
      <c r="C52" s="1"/>
      <c r="D52" s="1"/>
      <c r="E52" s="1"/>
      <c r="F52" s="1"/>
    </row>
    <row r="53" spans="1:6" x14ac:dyDescent="0.25">
      <c r="A53" s="1"/>
      <c r="B53" s="1"/>
      <c r="C53" s="1"/>
      <c r="D53" s="1"/>
      <c r="E53" s="1"/>
      <c r="F53" s="1"/>
    </row>
    <row r="54" spans="1:6" x14ac:dyDescent="0.25">
      <c r="A54" s="1"/>
      <c r="B54" s="1"/>
      <c r="C54" s="1"/>
      <c r="D54" s="1"/>
      <c r="E54" s="1"/>
      <c r="F54" s="1"/>
    </row>
    <row r="55" spans="1:6" x14ac:dyDescent="0.25">
      <c r="A55" s="1"/>
      <c r="B55" s="1"/>
      <c r="C55" s="1"/>
      <c r="D55" s="1"/>
      <c r="E55" s="1"/>
      <c r="F55" s="1"/>
    </row>
    <row r="56" spans="1:6" x14ac:dyDescent="0.25">
      <c r="A56" s="1"/>
      <c r="B56" s="1"/>
      <c r="C56" s="1"/>
      <c r="D56" s="1"/>
      <c r="E56" s="1"/>
      <c r="F56" s="1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</sheetData>
  <mergeCells count="50">
    <mergeCell ref="C7:D7"/>
    <mergeCell ref="A1:F1"/>
    <mergeCell ref="A3:B3"/>
    <mergeCell ref="C3:E3"/>
    <mergeCell ref="C5:D5"/>
    <mergeCell ref="C6:D6"/>
    <mergeCell ref="C8:D8"/>
    <mergeCell ref="C9:D9"/>
    <mergeCell ref="A10:B10"/>
    <mergeCell ref="C10:D10"/>
    <mergeCell ref="A11:B11"/>
    <mergeCell ref="C11:D11"/>
    <mergeCell ref="A20:B20"/>
    <mergeCell ref="A12:B12"/>
    <mergeCell ref="C12:D12"/>
    <mergeCell ref="A14:B14"/>
    <mergeCell ref="C14:D14"/>
    <mergeCell ref="C15:D15"/>
    <mergeCell ref="C16:D16"/>
    <mergeCell ref="C17:D17"/>
    <mergeCell ref="C18:D18"/>
    <mergeCell ref="C19:D20"/>
    <mergeCell ref="E19:E20"/>
    <mergeCell ref="F19:F20"/>
    <mergeCell ref="A31:F31"/>
    <mergeCell ref="C21:D21"/>
    <mergeCell ref="C22:D22"/>
    <mergeCell ref="C23:D24"/>
    <mergeCell ref="E23:E24"/>
    <mergeCell ref="F23:F24"/>
    <mergeCell ref="A25:B30"/>
    <mergeCell ref="C25:D26"/>
    <mergeCell ref="E25:E26"/>
    <mergeCell ref="F25:F26"/>
    <mergeCell ref="C27:D28"/>
    <mergeCell ref="E27:E28"/>
    <mergeCell ref="F27:F28"/>
    <mergeCell ref="C29:D30"/>
    <mergeCell ref="E29:E30"/>
    <mergeCell ref="F29:F30"/>
    <mergeCell ref="A36:B37"/>
    <mergeCell ref="C36:E36"/>
    <mergeCell ref="C37:F37"/>
    <mergeCell ref="A32:B32"/>
    <mergeCell ref="C32:F32"/>
    <mergeCell ref="A33:B34"/>
    <mergeCell ref="C33:E33"/>
    <mergeCell ref="C34:E34"/>
    <mergeCell ref="A35:B35"/>
    <mergeCell ref="C35:E35"/>
  </mergeCells>
  <pageMargins left="0.5" right="0.5" top="0.5" bottom="0.5" header="0" footer="0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5</xdr:col>
                    <xdr:colOff>228600</xdr:colOff>
                    <xdr:row>32</xdr:row>
                    <xdr:rowOff>9525</xdr:rowOff>
                  </from>
                  <to>
                    <xdr:col>6</xdr:col>
                    <xdr:colOff>276225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5</xdr:col>
                    <xdr:colOff>228600</xdr:colOff>
                    <xdr:row>33</xdr:row>
                    <xdr:rowOff>9525</xdr:rowOff>
                  </from>
                  <to>
                    <xdr:col>6</xdr:col>
                    <xdr:colOff>276225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5</xdr:col>
                    <xdr:colOff>228600</xdr:colOff>
                    <xdr:row>34</xdr:row>
                    <xdr:rowOff>0</xdr:rowOff>
                  </from>
                  <to>
                    <xdr:col>6</xdr:col>
                    <xdr:colOff>276225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5</xdr:col>
                    <xdr:colOff>228600</xdr:colOff>
                    <xdr:row>35</xdr:row>
                    <xdr:rowOff>0</xdr:rowOff>
                  </from>
                  <to>
                    <xdr:col>6</xdr:col>
                    <xdr:colOff>276225</xdr:colOff>
                    <xdr:row>36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42</vt:i4>
      </vt:variant>
    </vt:vector>
  </HeadingPairs>
  <TitlesOfParts>
    <vt:vector size="64" baseType="lpstr">
      <vt:lpstr>Instructions</vt:lpstr>
      <vt:lpstr>Fields-Parcels</vt:lpstr>
      <vt:lpstr>Units</vt:lpstr>
      <vt:lpstr>Fertilization Guidelines</vt:lpstr>
      <vt:lpstr>Nitrogen Solutions NMP#17</vt:lpstr>
      <vt:lpstr>Nitrogen Conversions for Soil</vt:lpstr>
      <vt:lpstr>Nitrogen Conversions for Water</vt:lpstr>
      <vt:lpstr>SAMPLE - Planning Pre Plant</vt:lpstr>
      <vt:lpstr>SAMPLE - Post Production</vt:lpstr>
      <vt:lpstr>SAMPLE - Pre and Post Completed</vt:lpstr>
      <vt:lpstr>NMP 1</vt:lpstr>
      <vt:lpstr>NMP 2</vt:lpstr>
      <vt:lpstr>NMP 3</vt:lpstr>
      <vt:lpstr>NMP 4</vt:lpstr>
      <vt:lpstr>NMP 5</vt:lpstr>
      <vt:lpstr>NMP 6</vt:lpstr>
      <vt:lpstr>NMP 7</vt:lpstr>
      <vt:lpstr>NMP 8</vt:lpstr>
      <vt:lpstr>NMP 9</vt:lpstr>
      <vt:lpstr>NMP 10</vt:lpstr>
      <vt:lpstr>Summary_Report_Instructions</vt:lpstr>
      <vt:lpstr>Summary_Report</vt:lpstr>
      <vt:lpstr>NMP10Box25</vt:lpstr>
      <vt:lpstr>NMP10MgmntUnit</vt:lpstr>
      <vt:lpstr>NMP1Box25</vt:lpstr>
      <vt:lpstr>NMP1MgmntUnit</vt:lpstr>
      <vt:lpstr>NMP2Box25</vt:lpstr>
      <vt:lpstr>NMP2MgmntUnit</vt:lpstr>
      <vt:lpstr>NMP3Box25</vt:lpstr>
      <vt:lpstr>NMP3MgmntUnit</vt:lpstr>
      <vt:lpstr>NMP4Box25</vt:lpstr>
      <vt:lpstr>NMP4MgmntUnit</vt:lpstr>
      <vt:lpstr>NMP5Box25</vt:lpstr>
      <vt:lpstr>NMP5MgmntUnit</vt:lpstr>
      <vt:lpstr>NMP6Box25</vt:lpstr>
      <vt:lpstr>NMP6MgmntUnit</vt:lpstr>
      <vt:lpstr>NMP7Box25</vt:lpstr>
      <vt:lpstr>NMP7MgmntUnit</vt:lpstr>
      <vt:lpstr>NMP8Box25</vt:lpstr>
      <vt:lpstr>NMP8MgmntUnit</vt:lpstr>
      <vt:lpstr>NMP9Box25</vt:lpstr>
      <vt:lpstr>NMP9MgmntUnit</vt:lpstr>
      <vt:lpstr>OrganizationName</vt:lpstr>
      <vt:lpstr>'Fertilization Guidelines'!Print_Area</vt:lpstr>
      <vt:lpstr>'Fields-Parcels'!Print_Area</vt:lpstr>
      <vt:lpstr>Instructions!Print_Area</vt:lpstr>
      <vt:lpstr>'Nitrogen Conversions for Soil'!Print_Area</vt:lpstr>
      <vt:lpstr>'Nitrogen Conversions for Water'!Print_Area</vt:lpstr>
      <vt:lpstr>'Nitrogen Solutions NMP#17'!Print_Area</vt:lpstr>
      <vt:lpstr>'NMP 1'!Print_Area</vt:lpstr>
      <vt:lpstr>'NMP 10'!Print_Area</vt:lpstr>
      <vt:lpstr>'NMP 2'!Print_Area</vt:lpstr>
      <vt:lpstr>'NMP 3'!Print_Area</vt:lpstr>
      <vt:lpstr>'NMP 4'!Print_Area</vt:lpstr>
      <vt:lpstr>'NMP 5'!Print_Area</vt:lpstr>
      <vt:lpstr>'NMP 6'!Print_Area</vt:lpstr>
      <vt:lpstr>'NMP 7'!Print_Area</vt:lpstr>
      <vt:lpstr>'NMP 8'!Print_Area</vt:lpstr>
      <vt:lpstr>'NMP 9'!Print_Area</vt:lpstr>
      <vt:lpstr>'SAMPLE - Planning Pre Plant'!Print_Area</vt:lpstr>
      <vt:lpstr>'SAMPLE - Post Production'!Print_Area</vt:lpstr>
      <vt:lpstr>'SAMPLE - Pre and Post Completed'!Print_Area</vt:lpstr>
      <vt:lpstr>Summary_Report!Print_Area</vt:lpstr>
      <vt:lpstr>Summary_Report_Instructions!Print_Area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 Dunn</dc:creator>
  <cp:lastModifiedBy>Debra Dunn</cp:lastModifiedBy>
  <cp:lastPrinted>2017-06-07T23:31:49Z</cp:lastPrinted>
  <dcterms:created xsi:type="dcterms:W3CDTF">2015-03-06T18:38:55Z</dcterms:created>
  <dcterms:modified xsi:type="dcterms:W3CDTF">2017-06-08T20:59:11Z</dcterms:modified>
</cp:coreProperties>
</file>